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8580" windowHeight="2076" firstSheet="1" activeTab="1"/>
  </bookViews>
  <sheets>
    <sheet name="_@RISKFitInformation" sheetId="2" state="hidden" r:id="rId1"/>
    <sheet name="Sheet1" sheetId="1" r:id="rId2"/>
  </sheets>
  <definedNames>
    <definedName name="_AtRisk_FitDataRange_FIT_139A5_EC11" hidden="1">Sheet1!$G$2:$G$355</definedName>
    <definedName name="_AtRisk_FitDataRange_FIT_2675C_742DE" hidden="1">Sheet1!$F$2:$F$355</definedName>
    <definedName name="_AtRisk_FitDataRange_FIT_2A9F6_307BB" hidden="1">Sheet1!$L$2:$L$355</definedName>
    <definedName name="_AtRisk_FitDataRange_FIT_2B5BE_AB5AC" hidden="1">Sheet1!$K$2:$K$355</definedName>
    <definedName name="_AtRisk_FitDataRange_FIT_3B482_47EE" hidden="1">Sheet1!$C$2:$C$355</definedName>
    <definedName name="_AtRisk_FitDataRange_FIT_4261E_1C63A" hidden="1">Sheet1!$D$2:$D$355</definedName>
    <definedName name="_AtRisk_FitDataRange_FIT_671E2_D0885" hidden="1">Sheet1!$E$2:$E$355</definedName>
    <definedName name="_AtRisk_FitDataRange_FIT_730AC_2B03D" hidden="1">Sheet1!$J$2:$J$355</definedName>
    <definedName name="_AtRisk_FitDataRange_FIT_8CD2B_77646" hidden="1">Sheet1!$M$2:$M$355</definedName>
    <definedName name="_AtRisk_FitDataRange_FIT_C677C_5ABEF" hidden="1">Sheet1!$I$2:$I$355</definedName>
    <definedName name="_AtRisk_FitDataRange_FIT_D6DBB_8B9C1" hidden="1">Sheet1!$H$2:$H$355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"RHL8PTFEL3IHS3CFX141MVVD"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C21" i="2" l="1"/>
  <c r="C20" i="2"/>
  <c r="C19" i="2"/>
  <c r="C18" i="2"/>
  <c r="C17" i="2"/>
  <c r="C16" i="2"/>
  <c r="C15" i="2"/>
  <c r="C14" i="2"/>
  <c r="C13" i="2"/>
  <c r="C12" i="2"/>
  <c r="C11" i="2"/>
  <c r="M356" i="1" l="1"/>
  <c r="M359" i="1" s="1"/>
  <c r="L356" i="1"/>
  <c r="L359" i="1" s="1"/>
  <c r="K356" i="1"/>
  <c r="K359" i="1" s="1"/>
  <c r="J356" i="1"/>
  <c r="J359" i="1" s="1"/>
  <c r="I356" i="1"/>
  <c r="I359" i="1" s="1"/>
  <c r="H356" i="1"/>
  <c r="H359" i="1" s="1"/>
  <c r="G356" i="1"/>
  <c r="G359" i="1" s="1"/>
  <c r="F356" i="1"/>
  <c r="F359" i="1" s="1"/>
  <c r="E356" i="1"/>
  <c r="E359" i="1" s="1"/>
  <c r="D356" i="1"/>
  <c r="C356" i="1"/>
  <c r="N358" i="1" l="1"/>
  <c r="D359" i="1"/>
</calcChain>
</file>

<file path=xl/sharedStrings.xml><?xml version="1.0" encoding="utf-8"?>
<sst xmlns="http://schemas.openxmlformats.org/spreadsheetml/2006/main" count="115" uniqueCount="65">
  <si>
    <t>SL</t>
  </si>
  <si>
    <t>LAST</t>
  </si>
  <si>
    <t>INT</t>
  </si>
  <si>
    <t>date</t>
  </si>
  <si>
    <t>stock</t>
  </si>
  <si>
    <t xml:space="preserve">Canada Imports </t>
  </si>
  <si>
    <t xml:space="preserve">Nigerian imports </t>
  </si>
  <si>
    <t xml:space="preserve">Opec Imports </t>
  </si>
  <si>
    <t>Rocky field prodn</t>
  </si>
  <si>
    <t>Gulf coast FP</t>
  </si>
  <si>
    <t>Midwest FP</t>
  </si>
  <si>
    <t>East Coast FP</t>
  </si>
  <si>
    <t>Us field prodn</t>
  </si>
  <si>
    <t xml:space="preserve">weights </t>
  </si>
  <si>
    <t xml:space="preserve">dis fitting </t>
  </si>
  <si>
    <t>Created By Version</t>
  </si>
  <si>
    <t>6.0.1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</si>
  <si>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</si>
  <si>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</si>
  <si>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</si>
  <si>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</si>
  <si>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</si>
  <si>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</si>
  <si>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</si>
  <si>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</si>
  <si>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</si>
  <si>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</si>
  <si>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</si>
  <si>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</si>
  <si>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</si>
  <si>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</si>
  <si>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</si>
  <si>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</si>
  <si>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</si>
  <si>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</si>
  <si>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</si>
  <si>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</si>
  <si>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FIT_3B482_47EE</t>
  </si>
  <si>
    <t>F1	0	0	-1E+300	 1E+300	 1	0	0	 0	0	 1	23	BetaGeneral	Binomial	Expon	ExtValue	ExtValueMin	Gamma	Geomet	IntUniform	InvGauss	Laplace	Levy	Logistic	LogLogistic	Lognorm	NegBin	Normal	Pareto	Pearson5	Pearson6	Poisson	Triang	Uniform	Weibull	0	1	-1	1	 0	 1	0	0	0</t>
  </si>
  <si>
    <t xml:space="preserve"> 0	 8								</t>
  </si>
  <si>
    <t>F1	0	 1000	 .95</t>
  </si>
  <si>
    <t>GF1_rK0qDwEADAC3AQwjACYANAB+AJIAkwCfAKsAkQGzAa0BKgD//wAAAAAAAQQAAAAAAAAAAAEXRml0IENvbXBhcmlzb24gZm9yIExBU1QBLVJpc2tJbnZHYXVzcygyOC44MjQsMjYuNDQyLFJpc2tTaGlmdCg4LjgyMzkpKQEBEAACAAEKU3RhdGlzdGljcwMBAQD/AQEBAQEAAQEBAAIAAQEBAQEAAQEBAAIACsoAAdgAAOkAAP4AABMBACgBAD0BAFIBAGcBAHwBAAwABUlucHV0AAAlAQIADwAISW52R2F1c3MAAS8BAgATAAxVbnVzZWQgQ3VydmUAAk8BAgATAAxVbnVzZWQgQ3VydmUAA4wBAgATAAxVbnVzZWQgQ3VydmUABEwBAgATAAxVbnVzZWQgQ3VydmUABTkBAgATAAxVbnVzZWQgQ3VydmUABk4BAgATAAxVbnVzZWQgQ3VydmUAByMBAgATAAxVbnVzZWQgQ3VydmUACCkBAgATAAxVbnVzZWQgQ3VydmUACWABAgCZAaMBAQECAZqZmZmZmak/AABmZmZmZmbuPwAABQABAQEAAQEBAA==</t>
  </si>
  <si>
    <t>FIT_4261E_1C63A</t>
  </si>
  <si>
    <t>GF1_rK0qDwEADACnAQwjACYANABvAIMAhACQAJwAgQGjAZ0BKgD//wAAAAAAAQQAAAAAAAAAAAEYRml0IENvbXBhcmlzb24gZm9yIHN0b2NrAR1SaXNrTGFwbGFjZSg5MDc0MTguNSw5MzEzMS40KQEBEAACAAEKU3RhdGlzdGljcwMBAQD/AQEBAQEAAQEBAAIAAQEBAQEAAQEBAAIACrsAAckAANkAAO4AAAMBABgBAC0BAEIBAFcBAGwBAAwABUlucHV0AAAlAQIADgAHTGFwbGFjZQABLwECABMADFVudXNlZCBDdXJ2ZQACTwECABMADFVudXNlZCBDdXJ2ZQADjAECABMADFVudXNlZCBDdXJ2ZQAETAECABMADFVudXNlZCBDdXJ2ZQAFOQECABMADFVudXNlZCBDdXJ2ZQAGTgECABMADFVudXNlZCBDdXJ2ZQAHIwECABMADFVudXNlZCBDdXJ2ZQAIKQECABMADFVudXNlZCBDdXJ2ZQAJYAECAIkBkwEBAQIBmpmZmZmZqT8AAGZmZmZmZu4/AAAFAAEBAQABAQEA</t>
  </si>
  <si>
    <t>FIT_671E2_D0885</t>
  </si>
  <si>
    <t>GF1_rK0qDwEADAC4AQwjACYANACBAJUAlgCiAK4AkgG0Aa4BKgD//wAAAAAAAQQAAAAAAAAAAAEhRml0IENvbXBhcmlzb24gZm9yIFVzIGZpZWxkIHByb2RuASZSaXNrVHJpYW5nKDExODY2Ni4xLDE3MzUyOS40LDI5OTczNy44KQEBEAACAAEKU3RhdGlzdGljcwMBAQD/AQEBAQEAAQEBAAIAAQEBAQEAAQEBAAIACs0AAdsAAOoAAP8AABQBACkBAD4BAFMBAGgBAH0BAAwABUlucHV0AAAlAQIADQAGVHJpYW5nAAEvAQIAEwAMVW51c2VkIEN1cnZlAAJPAQIAEwAMVW51c2VkIEN1cnZlAAOMAQIAEwAMVW51c2VkIEN1cnZlAARMAQIAEwAMVW51c2VkIEN1cnZlAAU5AQIAEwAMVW51c2VkIEN1cnZlAAZOAQIAEwAMVW51c2VkIEN1cnZlAAcjAQIAEwAMVW51c2VkIEN1cnZlAAgpAQIAEwAMVW51c2VkIEN1cnZlAAlgAQIAmgGkAQEBAgGamZmZmZmpPwAAZmZmZmZm7j8AAAUAAQEBAAEBAQA=</t>
  </si>
  <si>
    <t>FIT_2675C_742DE</t>
  </si>
  <si>
    <t>GF1_rK0qDwEADADAAQwjACYANACHAJsAnACoALQAmgG8AbYBKgD//wAAAAAAAQQAAAAAAAAAAAEgRml0IENvbXBhcmlzb24gZm9yIEVhc3QgQ29hc3QgRlABLVJpc2tQZWFyc29uNSgzLjY3NjYsMTYyMy41LFJpc2tTaGlmdCgyODMuNzQpKQEBEAACAAEKU3RhdGlzdGljcwMBAQD/AQEBAQEAAQEBAAIAAQEBAQEAAQEBAAIACtMAAeEAAPIAAAcBABwBADEBAEYBAFsBAHABAIUBAAwABUlucHV0AAAlAQIADwAIUGVhcnNvbjUAAS8BAgATAAxVbnVzZWQgQ3VydmUAAk8BAgATAAxVbnVzZWQgQ3VydmUAA4wBAgATAAxVbnVzZWQgQ3VydmUABEwBAgATAAxVbnVzZWQgQ3VydmUABTkBAgATAAxVbnVzZWQgQ3VydmUABk4BAgATAAxVbnVzZWQgQ3VydmUAByMBAgATAAxVbnVzZWQgQ3VydmUACCkBAgATAAxVbnVzZWQgQ3VydmUACWABAgCiAawBAQECAZqZmZmZmak/AABmZmZmZmbuPwAABQABAQEAAQEBAA==</t>
  </si>
  <si>
    <t>FIT_139A5_EC11</t>
  </si>
  <si>
    <t>GF1_rK0qDwEADACvAQwjACYANAB4AIwAjQCZAKUAiQGrAaUBKgD//wAAAAAAAQQAAAAAAAAAAAEdRml0IENvbXBhcmlzb24gZm9yIE1pZHdlc3QgRlABIVJpc2tUcmlhbmcoMTE4NzAuMSwxMzM4MiwzNjc2Mi45KQEBEAACAAEKU3RhdGlzdGljcwMBAQD/AQEBAQEAAQEBAAIAAQEBAQEAAQEBAAIACsQAAdIAAOEAAPYAAAsBACABADUBAEoBAF8BAHQBAAwABUlucHV0AAAlAQIADQAGVHJpYW5nAAEvAQIAEwAMVW51c2VkIEN1cnZlAAJPAQIAEwAMVW51c2VkIEN1cnZlAAOMAQIAEwAMVW51c2VkIEN1cnZlAARMAQIAEwAMVW51c2VkIEN1cnZlAAU5AQIAEwAMVW51c2VkIEN1cnZlAAZOAQIAEwAMVW51c2VkIEN1cnZlAAcjAQIAEwAMVW51c2VkIEN1cnZlAAgpAQIAEwAMVW51c2VkIEN1cnZlAAlgAQIAkQGbAQEBAgGamZmZmZmpPwAAZmZmZmZm7j8AAAUAAQEBAAEBAQA=</t>
  </si>
  <si>
    <t>FIT_D6DBB_8B9C1</t>
  </si>
  <si>
    <t>GF1_rK0qDwEADACsAQwjACYANAB0AIgAiQCVAKEAhgGoAaIBKgD//wAAAAAAAQQAAAAAAAAAAAEgRml0IENvbXBhcmlzb24gZm9yIEd1bGYgY29hc3QgRlABGlJpc2tMYXBsYWNlKDk5MjA3LDEzMDYxLjcpAQEQAAIAAQpTdGF0aXN0aWNzAwEBAP8BAQEBAQABAQEAAgABAQEBAQABAQEAAgAKwAABzgAA3gAA8wAACAEAHQEAMgEARwEAXAEAcQEADAAFSW5wdXQAACUBAgAOAAdMYXBsYWNlAAEvAQIAEwAMVW51c2VkIEN1cnZlAAJPAQIAEwAMVW51c2VkIEN1cnZlAAOMAQIAEwAMVW51c2VkIEN1cnZlAARMAQIAEwAMVW51c2VkIEN1cnZlAAU5AQIAEwAMVW51c2VkIEN1cnZlAAZOAQIAEwAMVW51c2VkIEN1cnZlAAcjAQIAEwAMVW51c2VkIEN1cnZlAAgpAQIAEwAMVW51c2VkIEN1cnZlAAlgAQIAjgGYAQEBAgGamZmZmZmpPwAAZmZmZmZm7j8AAAUAAQEBAAEBAQA=</t>
  </si>
  <si>
    <t>FIT_C677C_5ABEF</t>
  </si>
  <si>
    <t>GF1_rK0qDwEADAC2AQwjACYANAB/AJMAlACgAKwAkAGyAawBKgD//wAAAAAAAQQAAAAAAAAAAAEkRml0IENvbXBhcmlzb24gZm9yIFJvY2t5IGZpZWxkIHByb2RuASFSaXNrVHJpYW5nKDgwNjkuOSw4ODg0LjAsMjA5NjIuNikBARAAAgABClN0YXRpc3RpY3MDAQEA/wEBAQEBAAEBAQACAAEBAQEBAAEBAQACAArLAAHZAADoAAD9AAASAQAnAQA8AQBRAQBmAQB7AQAMAAVJbnB1dAAAJQECAA0ABlRyaWFuZwABLwECABMADFVudXNlZCBDdXJ2ZQACTwECABMADFVudXNlZCBDdXJ2ZQADjAECABMADFVudXNlZCBDdXJ2ZQAETAECABMADFVudXNlZCBDdXJ2ZQAFOQECABMADFVudXNlZCBDdXJ2ZQAGTgECABMADFVudXNlZCBDdXJ2ZQAHIwECABMADFVudXNlZCBDdXJ2ZQAIKQECABMADFVudXNlZCBDdXJ2ZQAJYAECAJgBogEBAQIBmpmZmZmZqT8AAGZmZmZmZu4/AAAFAAEBAQABAQEA</t>
  </si>
  <si>
    <t>FIT_730AC_2B03D</t>
  </si>
  <si>
    <t>Opec Imports</t>
  </si>
  <si>
    <t>GF1_rK0qDwEADADCAQwjACYANACGAJoAmwCnALMAnAG+AbgBKgD//wAAAAAAAQQAAAAAAAAAAAEfRml0IENvbXBhcmlzb24gZm9yIE9wZWMgSW1wb3J0cwEtUmlza0JldGFHZW5lcmFsKDcuNTEzMSwyLjQ4MTUsLTIxMDMuNyw2NTM5LjIpAQEQAAIAAQpTdGF0aXN0aWNzAwEBAP8BAQEBAQABAQEAAgABAQEBAQABAQEAAgAK0gAB4AAA9AAACQEAHgEAMwEASAEAXQEAcgEAhwEADAAFSW5wdXQAACUBAgASAAtCZXRhR2VuZXJhbAABLwECABMADFVudXNlZCBDdXJ2ZQACTwECABMADFVudXNlZCBDdXJ2ZQADjAECABMADFVudXNlZCBDdXJ2ZQAETAECABMADFVudXNlZCBDdXJ2ZQAFOQECABMADFVudXNlZCBDdXJ2ZQAGTgECABMADFVudXNlZCBDdXJ2ZQAHIwECABMADFVudXNlZCBDdXJ2ZQAIKQECABMADFVudXNlZCBDdXJ2ZQAJYAECAKQBrgEBAQIBmpmZmZmZqT8AAGZmZmZmZu4/AAAFAAEBAQABAQEA</t>
  </si>
  <si>
    <t>FIT_2B5BE_AB5AC</t>
  </si>
  <si>
    <t>Nigerian imports</t>
  </si>
  <si>
    <t>GF1_rK0qDwEADACxAQwjACYANAB6AI4AjwCbAKcAiwGtAacBKgD//wAAAAAAAQQAAAAAAAAAAAEjRml0IENvbXBhcmlzb24gZm9yIE5pZ2VyaWFuIGltcG9ydHMBHVJpc2tUcmlhbmcoNzYuMjA4LDcwMywxNDAyLjUpAQEQAAIAAQpTdGF0aXN0aWNzAwEBAP8BAQEBAQABAQEAAgABAQEBAQABAQEAAgAKxgAB1AAA4wAA+AAADQEAIgEANwEATAEAYQEAdgEADAAFSW5wdXQAACUBAgANAAZUcmlhbmcAAS8BAgATAAxVbnVzZWQgQ3VydmUAAk8BAgATAAxVbnVzZWQgQ3VydmUAA4wBAgATAAxVbnVzZWQgQ3VydmUABEwBAgATAAxVbnVzZWQgQ3VydmUABTkBAgATAAxVbnVzZWQgQ3VydmUABk4BAgATAAxVbnVzZWQgQ3VydmUAByMBAgATAAxVbnVzZWQgQ3VydmUACCkBAgATAAxVbnVzZWQgQ3VydmUACWABAgCTAZ0BAQECAZqZmZmZmak/AABmZmZmZmbuPwAABQABAQEAAQEBAA==</t>
  </si>
  <si>
    <t>FIT_2A9F6_307BB</t>
  </si>
  <si>
    <t>Canada Imports</t>
  </si>
  <si>
    <t>GF1_rK0qDwEADADDAQwjACYANACHAJsAnACoALQAnQG/AbkBKgD//wAAAAAAAQQAAAAAAAAAAAEhRml0IENvbXBhcmlzb24gZm9yIENhbmFkYSBJbXBvcnRzASxSaXNrQmV0YUdlbmVyYWwoMS4yNDMwLDEuNTQwNiw0NTEuNjMsMzA5Mi40KQEBEAACAAEKU3RhdGlzdGljcwMBAQD/AQEBAQEAAQEBAAIAAQEBAQEAAQEBAAIACtMAAeEAAPUAAAoBAB8BADQBAEkBAF4BAHMBAIgBAAwABUlucHV0AAAlAQIAEgALQmV0YUdlbmVyYWwAAS8BAgATAAxVbnVzZWQgQ3VydmUAAk8BAgATAAxVbnVzZWQgQ3VydmUAA4wBAgATAAxVbnVzZWQgQ3VydmUABEwBAgATAAxVbnVzZWQgQ3VydmUABTkBAgATAAxVbnVzZWQgQ3VydmUABk4BAgATAAxVbnVzZWQgQ3VydmUAByMBAgATAAxVbnVzZWQgQ3VydmUACCkBAgATAAxVbnVzZWQgQ3VydmUACWABAgClAa8BAQECAZqZmZmZmak/AABmZmZmZmbuPwAABQABAQEAAQEBAA==</t>
  </si>
  <si>
    <t>FIT_8CD2B_77646</t>
  </si>
  <si>
    <t>GF1_rK0qDwEADAC0AQwjACYANAB8AJAAkQCdAKkAjgGwAaoBKgD//wAAAAAAAQQAAAAAAAAAAAEWRml0IENvbXBhcmlzb24gZm9yIElOVAEsUmlza1dlaWJ1bGwoMi4wODk2LDUuNjM5NixSaXNrU2hpZnQoMS4yMjQzKSkBARAAAgABClN0YXRpc3RpY3MDAQEA/wEBAQEBAAEBAQACAAEBAQEBAAEBAQACAArIAAHWAADmAAD7AAAQAQAlAQA6AQBPAQBkAQB5AQAMAAVJbnB1dAAAJQECAA4AB1dlaWJ1bGwAAS8BAgATAAxVbnVzZWQgQ3VydmUAAk8BAgATAAxVbnVzZWQgQ3VydmUAA4wBAgATAAxVbnVzZWQgQ3VydmUABEwBAgATAAxVbnVzZWQgQ3VydmUABTkBAgATAAxVbnVzZWQgQ3VydmUABk4BAgATAAxVbnVzZWQgQ3VydmUAByMBAgATAAxVbnVzZWQgQ3VydmUACCkBAgATAAxVbnVzZWQgQ3VydmUACWABAgCWAaABAQECAZqZmZmZmak/AABmZmZmZmbuPwAABQABAQEAAQEBA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</si>
</sst>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 applyAlignment="1">
      <alignment wrapText="1"/>
    </xf>
    <xf numFmtId="14" fontId="1" fillId="0" borderId="0" xfId="1" applyNumberFormat="1"/>
    <xf numFmtId="0" fontId="1" fillId="0" borderId="0" xfId="1" applyFill="1"/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defaultColWidth="25.77734375" defaultRowHeight="14.4" x14ac:dyDescent="0.3"/>
  <sheetData>
    <row r="1" spans="1:16" x14ac:dyDescent="0.3">
      <c r="A1" t="s">
        <v>15</v>
      </c>
      <c r="B1" t="s">
        <v>16</v>
      </c>
    </row>
    <row r="2" spans="1:16" x14ac:dyDescent="0.3">
      <c r="A2" t="s">
        <v>17</v>
      </c>
      <c r="B2" t="s">
        <v>18</v>
      </c>
    </row>
    <row r="3" spans="1:16" x14ac:dyDescent="0.3">
      <c r="A3" t="s">
        <v>19</v>
      </c>
      <c r="B3" t="s">
        <v>18</v>
      </c>
    </row>
    <row r="4" spans="1:16" x14ac:dyDescent="0.3">
      <c r="A4" t="s">
        <v>20</v>
      </c>
      <c r="B4" t="s">
        <v>16</v>
      </c>
    </row>
    <row r="9" spans="1:16" x14ac:dyDescent="0.3">
      <c r="A9" t="s">
        <v>21</v>
      </c>
      <c r="B9">
        <v>11</v>
      </c>
    </row>
    <row r="10" spans="1:16" x14ac:dyDescent="0.3">
      <c r="A10" t="s">
        <v>22</v>
      </c>
      <c r="B10" t="s">
        <v>23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 t="s">
        <v>31</v>
      </c>
      <c r="K10" t="s">
        <v>32</v>
      </c>
      <c r="L10" t="s">
        <v>33</v>
      </c>
      <c r="M10" t="s">
        <v>34</v>
      </c>
      <c r="N10" t="s">
        <v>35</v>
      </c>
      <c r="O10" t="s">
        <v>36</v>
      </c>
    </row>
    <row r="11" spans="1:16" x14ac:dyDescent="0.3">
      <c r="A11" t="s">
        <v>37</v>
      </c>
      <c r="B11" s="5" t="s">
        <v>1</v>
      </c>
      <c r="C11">
        <f>Sheet1!$C$2:$C$355</f>
        <v>29.98</v>
      </c>
      <c r="D11">
        <v>0</v>
      </c>
      <c r="E11" s="5" t="s">
        <v>38</v>
      </c>
      <c r="F11" t="s">
        <v>41</v>
      </c>
      <c r="J11" t="s">
        <v>39</v>
      </c>
      <c r="K11" t="s">
        <v>40</v>
      </c>
      <c r="O11">
        <v>4</v>
      </c>
      <c r="P11" t="b">
        <v>1</v>
      </c>
    </row>
    <row r="12" spans="1:16" x14ac:dyDescent="0.3">
      <c r="A12" t="s">
        <v>42</v>
      </c>
      <c r="B12" s="5" t="s">
        <v>4</v>
      </c>
      <c r="C12">
        <f>Sheet1!$D$2:$D$355</f>
        <v>727398</v>
      </c>
      <c r="D12">
        <v>0</v>
      </c>
      <c r="E12" s="5" t="s">
        <v>38</v>
      </c>
      <c r="F12" t="s">
        <v>43</v>
      </c>
      <c r="J12" t="s">
        <v>39</v>
      </c>
      <c r="K12" t="s">
        <v>40</v>
      </c>
      <c r="O12">
        <v>4</v>
      </c>
      <c r="P12" t="b">
        <v>1</v>
      </c>
    </row>
    <row r="13" spans="1:16" x14ac:dyDescent="0.3">
      <c r="A13" t="s">
        <v>44</v>
      </c>
      <c r="B13" s="5" t="s">
        <v>12</v>
      </c>
      <c r="C13">
        <f>Sheet1!$E$2:$E$355</f>
        <v>268829</v>
      </c>
      <c r="D13">
        <v>0</v>
      </c>
      <c r="E13" s="5" t="s">
        <v>38</v>
      </c>
      <c r="F13" t="s">
        <v>45</v>
      </c>
      <c r="J13" t="s">
        <v>39</v>
      </c>
      <c r="K13" t="s">
        <v>40</v>
      </c>
      <c r="O13">
        <v>4</v>
      </c>
      <c r="P13" t="b">
        <v>1</v>
      </c>
    </row>
    <row r="14" spans="1:16" x14ac:dyDescent="0.3">
      <c r="A14" t="s">
        <v>46</v>
      </c>
      <c r="B14" s="5" t="s">
        <v>11</v>
      </c>
      <c r="C14">
        <f>Sheet1!$F$2:$F$355</f>
        <v>1955</v>
      </c>
      <c r="D14">
        <v>0</v>
      </c>
      <c r="E14" s="5" t="s">
        <v>38</v>
      </c>
      <c r="F14" t="s">
        <v>47</v>
      </c>
      <c r="J14" t="s">
        <v>39</v>
      </c>
      <c r="K14" t="s">
        <v>40</v>
      </c>
      <c r="O14">
        <v>4</v>
      </c>
      <c r="P14" t="b">
        <v>1</v>
      </c>
    </row>
    <row r="15" spans="1:16" x14ac:dyDescent="0.3">
      <c r="A15" t="s">
        <v>48</v>
      </c>
      <c r="B15" s="5" t="s">
        <v>10</v>
      </c>
      <c r="C15">
        <f>Sheet1!$G$2:$G$355</f>
        <v>33535</v>
      </c>
      <c r="D15">
        <v>0</v>
      </c>
      <c r="E15" s="5" t="s">
        <v>38</v>
      </c>
      <c r="F15" t="s">
        <v>49</v>
      </c>
      <c r="J15" t="s">
        <v>39</v>
      </c>
      <c r="K15" t="s">
        <v>40</v>
      </c>
      <c r="O15">
        <v>4</v>
      </c>
      <c r="P15" t="b">
        <v>1</v>
      </c>
    </row>
    <row r="16" spans="1:16" x14ac:dyDescent="0.3">
      <c r="A16" t="s">
        <v>50</v>
      </c>
      <c r="B16" s="5" t="s">
        <v>9</v>
      </c>
      <c r="C16">
        <f>Sheet1!$H$2:$H$355</f>
        <v>128904</v>
      </c>
      <c r="D16">
        <v>0</v>
      </c>
      <c r="E16" s="5" t="s">
        <v>38</v>
      </c>
      <c r="F16" t="s">
        <v>51</v>
      </c>
      <c r="J16" t="s">
        <v>39</v>
      </c>
      <c r="K16" t="s">
        <v>40</v>
      </c>
      <c r="O16">
        <v>4</v>
      </c>
      <c r="P16" t="b">
        <v>1</v>
      </c>
    </row>
    <row r="17" spans="1:16" x14ac:dyDescent="0.3">
      <c r="A17" t="s">
        <v>52</v>
      </c>
      <c r="B17" s="5" t="s">
        <v>8</v>
      </c>
      <c r="C17">
        <f>Sheet1!$I$2:$I$355</f>
        <v>19629</v>
      </c>
      <c r="D17">
        <v>0</v>
      </c>
      <c r="E17" s="5" t="s">
        <v>38</v>
      </c>
      <c r="F17" t="s">
        <v>53</v>
      </c>
      <c r="J17" t="s">
        <v>39</v>
      </c>
      <c r="K17" t="s">
        <v>40</v>
      </c>
      <c r="O17">
        <v>4</v>
      </c>
      <c r="P17" t="b">
        <v>1</v>
      </c>
    </row>
    <row r="18" spans="1:16" x14ac:dyDescent="0.3">
      <c r="A18" t="s">
        <v>54</v>
      </c>
      <c r="B18" s="5" t="s">
        <v>55</v>
      </c>
      <c r="C18">
        <f>Sheet1!$J$2:$J$355</f>
        <v>2009</v>
      </c>
      <c r="D18">
        <v>0</v>
      </c>
      <c r="E18" s="5" t="s">
        <v>38</v>
      </c>
      <c r="F18" t="s">
        <v>56</v>
      </c>
      <c r="J18" t="s">
        <v>39</v>
      </c>
      <c r="K18" t="s">
        <v>40</v>
      </c>
      <c r="O18">
        <v>4</v>
      </c>
      <c r="P18" t="b">
        <v>1</v>
      </c>
    </row>
    <row r="19" spans="1:16" x14ac:dyDescent="0.3">
      <c r="A19" t="s">
        <v>57</v>
      </c>
      <c r="B19" s="5" t="s">
        <v>58</v>
      </c>
      <c r="C19">
        <f>Sheet1!$K$2:$K$355</f>
        <v>160</v>
      </c>
      <c r="D19">
        <v>0</v>
      </c>
      <c r="E19" s="5" t="s">
        <v>38</v>
      </c>
      <c r="F19" t="s">
        <v>59</v>
      </c>
      <c r="J19" t="s">
        <v>39</v>
      </c>
      <c r="K19" t="s">
        <v>40</v>
      </c>
      <c r="O19">
        <v>4</v>
      </c>
      <c r="P19" t="b">
        <v>1</v>
      </c>
    </row>
    <row r="20" spans="1:16" x14ac:dyDescent="0.3">
      <c r="A20" t="s">
        <v>60</v>
      </c>
      <c r="B20" s="5" t="s">
        <v>61</v>
      </c>
      <c r="C20">
        <f>Sheet1!$L$2:$L$355</f>
        <v>682</v>
      </c>
      <c r="D20">
        <v>0</v>
      </c>
      <c r="E20" s="5" t="s">
        <v>38</v>
      </c>
      <c r="F20" t="s">
        <v>62</v>
      </c>
      <c r="J20" t="s">
        <v>39</v>
      </c>
      <c r="K20" t="s">
        <v>40</v>
      </c>
      <c r="O20">
        <v>4</v>
      </c>
      <c r="P20" t="b">
        <v>1</v>
      </c>
    </row>
    <row r="21" spans="1:16" x14ac:dyDescent="0.3">
      <c r="A21" t="s">
        <v>63</v>
      </c>
      <c r="B21" s="5" t="s">
        <v>2</v>
      </c>
      <c r="C21">
        <f>Sheet1!$M$2:$M$355</f>
        <v>11.57</v>
      </c>
      <c r="D21">
        <v>0</v>
      </c>
      <c r="E21" s="5" t="s">
        <v>38</v>
      </c>
      <c r="F21" t="s">
        <v>64</v>
      </c>
      <c r="J21" t="s">
        <v>39</v>
      </c>
      <c r="K21" t="s">
        <v>40</v>
      </c>
      <c r="O21">
        <v>4</v>
      </c>
      <c r="P2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tabSelected="1" topLeftCell="A346" workbookViewId="0">
      <selection activeCell="G360" sqref="G360"/>
    </sheetView>
  </sheetViews>
  <sheetFormatPr defaultRowHeight="14.4" x14ac:dyDescent="0.3"/>
  <sheetData>
    <row r="1" spans="1:13" ht="40.200000000000003" x14ac:dyDescent="0.3">
      <c r="A1" s="1" t="s">
        <v>0</v>
      </c>
      <c r="B1" s="1" t="s">
        <v>3</v>
      </c>
      <c r="C1" s="1" t="s">
        <v>1</v>
      </c>
      <c r="D1" s="1" t="s">
        <v>4</v>
      </c>
      <c r="E1" s="2" t="s">
        <v>12</v>
      </c>
      <c r="F1" s="2" t="s">
        <v>11</v>
      </c>
      <c r="G1" s="2" t="s">
        <v>10</v>
      </c>
      <c r="H1" s="2" t="s">
        <v>9</v>
      </c>
      <c r="I1" s="2" t="s">
        <v>8</v>
      </c>
      <c r="J1" s="2" t="s">
        <v>7</v>
      </c>
      <c r="K1" s="2" t="s">
        <v>6</v>
      </c>
      <c r="L1" s="2" t="s">
        <v>5</v>
      </c>
      <c r="M1" s="2" t="s">
        <v>2</v>
      </c>
    </row>
    <row r="2" spans="1:13" x14ac:dyDescent="0.3">
      <c r="A2" s="1">
        <v>357</v>
      </c>
      <c r="B2" s="3">
        <v>30407</v>
      </c>
      <c r="C2" s="1">
        <v>30.63</v>
      </c>
      <c r="D2" s="1">
        <v>678885</v>
      </c>
      <c r="E2" s="1">
        <v>263269</v>
      </c>
      <c r="F2" s="1">
        <v>2496</v>
      </c>
      <c r="G2" s="1">
        <v>32352</v>
      </c>
      <c r="H2" s="1">
        <v>126507</v>
      </c>
      <c r="I2" s="1">
        <v>16934</v>
      </c>
      <c r="J2" s="1">
        <v>1432</v>
      </c>
      <c r="K2" s="1">
        <v>186</v>
      </c>
      <c r="L2" s="1">
        <v>454</v>
      </c>
      <c r="M2" s="1">
        <v>10.4</v>
      </c>
    </row>
    <row r="3" spans="1:13" x14ac:dyDescent="0.3">
      <c r="A3" s="1">
        <v>356</v>
      </c>
      <c r="B3" s="3">
        <v>30438</v>
      </c>
      <c r="C3" s="1">
        <v>30.25</v>
      </c>
      <c r="D3" s="1">
        <v>679354</v>
      </c>
      <c r="E3" s="1">
        <v>267575</v>
      </c>
      <c r="F3" s="1">
        <v>2434</v>
      </c>
      <c r="G3" s="1">
        <v>31863</v>
      </c>
      <c r="H3" s="1">
        <v>129595</v>
      </c>
      <c r="I3" s="1">
        <v>17349</v>
      </c>
      <c r="J3" s="1">
        <v>1771</v>
      </c>
      <c r="K3" s="1">
        <v>385</v>
      </c>
      <c r="L3" s="1">
        <v>518</v>
      </c>
      <c r="M3" s="1">
        <v>10.38</v>
      </c>
    </row>
    <row r="4" spans="1:13" x14ac:dyDescent="0.3">
      <c r="A4" s="1">
        <v>355</v>
      </c>
      <c r="B4" s="3">
        <v>30468</v>
      </c>
      <c r="C4" s="1">
        <v>31.38</v>
      </c>
      <c r="D4" s="1">
        <v>683014</v>
      </c>
      <c r="E4" s="1">
        <v>260014</v>
      </c>
      <c r="F4" s="1">
        <v>2290</v>
      </c>
      <c r="G4" s="1">
        <v>31605</v>
      </c>
      <c r="H4" s="1">
        <v>125002</v>
      </c>
      <c r="I4" s="1">
        <v>16926</v>
      </c>
      <c r="J4" s="1">
        <v>1973</v>
      </c>
      <c r="K4" s="1">
        <v>467</v>
      </c>
      <c r="L4" s="1">
        <v>586</v>
      </c>
      <c r="M4" s="1">
        <v>10.85</v>
      </c>
    </row>
    <row r="5" spans="1:13" x14ac:dyDescent="0.3">
      <c r="A5" s="1">
        <v>354</v>
      </c>
      <c r="B5" s="3">
        <v>30498</v>
      </c>
      <c r="C5" s="1">
        <v>32</v>
      </c>
      <c r="D5" s="1">
        <v>675803</v>
      </c>
      <c r="E5" s="1">
        <v>267717</v>
      </c>
      <c r="F5" s="1">
        <v>2283</v>
      </c>
      <c r="G5" s="1">
        <v>31261</v>
      </c>
      <c r="H5" s="1">
        <v>128699</v>
      </c>
      <c r="I5" s="1">
        <v>17721</v>
      </c>
      <c r="J5" s="1">
        <v>2251</v>
      </c>
      <c r="K5" s="1">
        <v>525</v>
      </c>
      <c r="L5" s="1">
        <v>634</v>
      </c>
      <c r="M5" s="1">
        <v>11.38</v>
      </c>
    </row>
    <row r="6" spans="1:13" x14ac:dyDescent="0.3">
      <c r="A6" s="1">
        <v>353</v>
      </c>
      <c r="B6" s="3">
        <v>30529</v>
      </c>
      <c r="C6" s="1">
        <v>31.59</v>
      </c>
      <c r="D6" s="1">
        <v>700482</v>
      </c>
      <c r="E6" s="1">
        <v>269053</v>
      </c>
      <c r="F6" s="1">
        <v>2359</v>
      </c>
      <c r="G6" s="1">
        <v>32771</v>
      </c>
      <c r="H6" s="1">
        <v>129402</v>
      </c>
      <c r="I6" s="1">
        <v>17382</v>
      </c>
      <c r="J6" s="1">
        <v>2728</v>
      </c>
      <c r="K6" s="1">
        <v>464</v>
      </c>
      <c r="L6" s="1">
        <v>542</v>
      </c>
      <c r="M6" s="1">
        <v>11.85</v>
      </c>
    </row>
    <row r="7" spans="1:13" x14ac:dyDescent="0.3">
      <c r="A7" s="1">
        <v>352</v>
      </c>
      <c r="B7" s="3">
        <v>30560</v>
      </c>
      <c r="C7" s="1">
        <v>30.36</v>
      </c>
      <c r="D7" s="1">
        <v>707659</v>
      </c>
      <c r="E7" s="1">
        <v>263530</v>
      </c>
      <c r="F7" s="1">
        <v>2319</v>
      </c>
      <c r="G7" s="1">
        <v>31321</v>
      </c>
      <c r="H7" s="1">
        <v>126914</v>
      </c>
      <c r="I7" s="1">
        <v>17198</v>
      </c>
      <c r="J7" s="1">
        <v>2595</v>
      </c>
      <c r="K7" s="1">
        <v>324</v>
      </c>
      <c r="L7" s="1">
        <v>533</v>
      </c>
      <c r="M7" s="1">
        <v>11.65</v>
      </c>
    </row>
    <row r="8" spans="1:13" x14ac:dyDescent="0.3">
      <c r="A8" s="1">
        <v>351</v>
      </c>
      <c r="B8" s="3">
        <v>30592</v>
      </c>
      <c r="C8" s="1">
        <v>30.37</v>
      </c>
      <c r="D8" s="1">
        <v>716159</v>
      </c>
      <c r="E8" s="1">
        <v>271890</v>
      </c>
      <c r="F8" s="1">
        <v>2248</v>
      </c>
      <c r="G8" s="1">
        <v>31986</v>
      </c>
      <c r="H8" s="1">
        <v>131306</v>
      </c>
      <c r="I8" s="1">
        <v>17923</v>
      </c>
      <c r="J8" s="1">
        <v>2108</v>
      </c>
      <c r="K8" s="1">
        <v>307</v>
      </c>
      <c r="L8" s="1">
        <v>532</v>
      </c>
      <c r="M8" s="1">
        <v>11.54</v>
      </c>
    </row>
    <row r="9" spans="1:13" x14ac:dyDescent="0.3">
      <c r="A9" s="1">
        <v>350</v>
      </c>
      <c r="B9" s="3">
        <v>30621</v>
      </c>
      <c r="C9" s="1">
        <v>29.23</v>
      </c>
      <c r="D9" s="1">
        <v>712725</v>
      </c>
      <c r="E9" s="1">
        <v>263111</v>
      </c>
      <c r="F9" s="1">
        <v>2095</v>
      </c>
      <c r="G9" s="1">
        <v>32139</v>
      </c>
      <c r="H9" s="1">
        <v>126879</v>
      </c>
      <c r="I9" s="1">
        <v>16960</v>
      </c>
      <c r="J9" s="1">
        <v>1910</v>
      </c>
      <c r="K9" s="1">
        <v>215</v>
      </c>
      <c r="L9" s="1">
        <v>556</v>
      </c>
      <c r="M9" s="1">
        <v>11.69</v>
      </c>
    </row>
    <row r="10" spans="1:13" x14ac:dyDescent="0.3">
      <c r="A10" s="1">
        <v>349</v>
      </c>
      <c r="B10" s="3">
        <v>30651</v>
      </c>
      <c r="C10" s="1">
        <v>29.6</v>
      </c>
      <c r="D10" s="1">
        <v>722939</v>
      </c>
      <c r="E10" s="1">
        <v>260293</v>
      </c>
      <c r="F10" s="1">
        <v>1977</v>
      </c>
      <c r="G10" s="1">
        <v>28606</v>
      </c>
      <c r="H10" s="1">
        <v>125440</v>
      </c>
      <c r="I10" s="1">
        <v>16747</v>
      </c>
      <c r="J10" s="1">
        <v>1969</v>
      </c>
      <c r="K10" s="1">
        <v>329</v>
      </c>
      <c r="L10" s="1">
        <v>604</v>
      </c>
      <c r="M10" s="1">
        <v>11.83</v>
      </c>
    </row>
    <row r="11" spans="1:13" x14ac:dyDescent="0.3">
      <c r="A11" s="1">
        <v>348</v>
      </c>
      <c r="B11" s="3">
        <v>30683</v>
      </c>
      <c r="C11" s="1">
        <v>29.98</v>
      </c>
      <c r="D11" s="1">
        <v>733109</v>
      </c>
      <c r="E11" s="1">
        <v>274902</v>
      </c>
      <c r="F11" s="1">
        <v>2037</v>
      </c>
      <c r="G11" s="1">
        <v>32192</v>
      </c>
      <c r="H11" s="1">
        <v>133809</v>
      </c>
      <c r="I11" s="1">
        <v>17965</v>
      </c>
      <c r="J11" s="1">
        <v>1965</v>
      </c>
      <c r="K11" s="1">
        <v>243</v>
      </c>
      <c r="L11" s="1">
        <v>635</v>
      </c>
      <c r="M11" s="1">
        <v>11.67</v>
      </c>
    </row>
    <row r="12" spans="1:13" x14ac:dyDescent="0.3">
      <c r="A12" s="1">
        <v>347</v>
      </c>
      <c r="B12" s="3">
        <v>30713</v>
      </c>
      <c r="C12" s="1">
        <v>30.55</v>
      </c>
      <c r="D12" s="1">
        <v>727398</v>
      </c>
      <c r="E12" s="1">
        <v>257357</v>
      </c>
      <c r="F12" s="1">
        <v>1953</v>
      </c>
      <c r="G12" s="1">
        <v>32089</v>
      </c>
      <c r="H12" s="1">
        <v>124060</v>
      </c>
      <c r="I12" s="1">
        <v>16146</v>
      </c>
      <c r="J12" s="1">
        <v>1896</v>
      </c>
      <c r="K12" s="1">
        <v>244</v>
      </c>
      <c r="L12" s="1">
        <v>620</v>
      </c>
      <c r="M12" s="1">
        <v>11.84</v>
      </c>
    </row>
    <row r="13" spans="1:13" x14ac:dyDescent="0.3">
      <c r="A13" s="1">
        <v>346</v>
      </c>
      <c r="B13" s="3">
        <v>30742</v>
      </c>
      <c r="C13" s="1">
        <v>30.85</v>
      </c>
      <c r="D13" s="1">
        <v>728184</v>
      </c>
      <c r="E13" s="1">
        <v>268829</v>
      </c>
      <c r="F13" s="1">
        <v>2020</v>
      </c>
      <c r="G13" s="1">
        <v>32280</v>
      </c>
      <c r="H13" s="1">
        <v>133825</v>
      </c>
      <c r="I13" s="1">
        <v>17360</v>
      </c>
      <c r="J13" s="1">
        <v>1811</v>
      </c>
      <c r="K13" s="1">
        <v>269</v>
      </c>
      <c r="L13" s="1">
        <v>694</v>
      </c>
      <c r="M13" s="1">
        <v>12.32</v>
      </c>
    </row>
    <row r="14" spans="1:13" x14ac:dyDescent="0.3">
      <c r="A14" s="1">
        <v>345</v>
      </c>
      <c r="B14" s="3">
        <v>30774</v>
      </c>
      <c r="C14" s="1">
        <v>30.26</v>
      </c>
      <c r="D14" s="1">
        <v>742474</v>
      </c>
      <c r="E14" s="1">
        <v>265872</v>
      </c>
      <c r="F14" s="1">
        <v>1955</v>
      </c>
      <c r="G14" s="1">
        <v>32825</v>
      </c>
      <c r="H14" s="1">
        <v>127555</v>
      </c>
      <c r="I14" s="1">
        <v>16750</v>
      </c>
      <c r="J14" s="1">
        <v>1962</v>
      </c>
      <c r="K14" s="1">
        <v>288</v>
      </c>
      <c r="L14" s="1">
        <v>705</v>
      </c>
      <c r="M14" s="1">
        <v>12.63</v>
      </c>
    </row>
    <row r="15" spans="1:13" x14ac:dyDescent="0.3">
      <c r="A15" s="1">
        <v>344</v>
      </c>
      <c r="B15" s="3">
        <v>30803</v>
      </c>
      <c r="C15" s="1">
        <v>30.83</v>
      </c>
      <c r="D15" s="1">
        <v>763473</v>
      </c>
      <c r="E15" s="1">
        <v>277616</v>
      </c>
      <c r="F15" s="1">
        <v>1953</v>
      </c>
      <c r="G15" s="1">
        <v>33535</v>
      </c>
      <c r="H15" s="1">
        <v>133605</v>
      </c>
      <c r="I15" s="1">
        <v>18716</v>
      </c>
      <c r="J15" s="1">
        <v>2677</v>
      </c>
      <c r="K15" s="1">
        <v>289</v>
      </c>
      <c r="L15" s="1">
        <v>722</v>
      </c>
      <c r="M15" s="1">
        <v>13.41</v>
      </c>
    </row>
    <row r="16" spans="1:13" x14ac:dyDescent="0.3">
      <c r="A16" s="1">
        <v>343</v>
      </c>
      <c r="B16" s="3">
        <v>30834</v>
      </c>
      <c r="C16" s="1">
        <v>29.75</v>
      </c>
      <c r="D16" s="1">
        <v>766593</v>
      </c>
      <c r="E16" s="1">
        <v>265570</v>
      </c>
      <c r="F16" s="1">
        <v>1847</v>
      </c>
      <c r="G16" s="1">
        <v>32745</v>
      </c>
      <c r="H16" s="1">
        <v>128904</v>
      </c>
      <c r="I16" s="1">
        <v>19070</v>
      </c>
      <c r="J16" s="1">
        <v>2227</v>
      </c>
      <c r="K16" s="1">
        <v>243</v>
      </c>
      <c r="L16" s="1">
        <v>506</v>
      </c>
      <c r="M16" s="1">
        <v>13.56</v>
      </c>
    </row>
    <row r="17" spans="1:13" x14ac:dyDescent="0.3">
      <c r="A17" s="1">
        <v>342</v>
      </c>
      <c r="B17" s="3">
        <v>30865</v>
      </c>
      <c r="C17" s="1">
        <v>27.6</v>
      </c>
      <c r="D17" s="1">
        <v>771821</v>
      </c>
      <c r="E17" s="1">
        <v>275432</v>
      </c>
      <c r="F17" s="1">
        <v>1882</v>
      </c>
      <c r="G17" s="1">
        <v>33525</v>
      </c>
      <c r="H17" s="1">
        <v>132837</v>
      </c>
      <c r="I17" s="1">
        <v>19629</v>
      </c>
      <c r="J17" s="1">
        <v>2241</v>
      </c>
      <c r="K17" s="1">
        <v>204</v>
      </c>
      <c r="L17" s="1">
        <v>577</v>
      </c>
      <c r="M17" s="1">
        <v>13.36</v>
      </c>
    </row>
    <row r="18" spans="1:13" x14ac:dyDescent="0.3">
      <c r="A18" s="1">
        <v>341</v>
      </c>
      <c r="B18" s="3">
        <v>30895</v>
      </c>
      <c r="C18" s="1">
        <v>29.23</v>
      </c>
      <c r="D18" s="1">
        <v>764083</v>
      </c>
      <c r="E18" s="1">
        <v>273091</v>
      </c>
      <c r="F18" s="1">
        <v>1849</v>
      </c>
      <c r="G18" s="1">
        <v>31689</v>
      </c>
      <c r="H18" s="1">
        <v>132399</v>
      </c>
      <c r="I18" s="1">
        <v>18268</v>
      </c>
      <c r="J18" s="1">
        <v>2009</v>
      </c>
      <c r="K18" s="1">
        <v>114</v>
      </c>
      <c r="L18" s="1">
        <v>547</v>
      </c>
      <c r="M18" s="1">
        <v>12.72</v>
      </c>
    </row>
    <row r="19" spans="1:13" x14ac:dyDescent="0.3">
      <c r="A19" s="1">
        <v>340</v>
      </c>
      <c r="B19" s="3">
        <v>30928</v>
      </c>
      <c r="C19" s="1">
        <v>29.66</v>
      </c>
      <c r="D19" s="1">
        <v>756276</v>
      </c>
      <c r="E19" s="1">
        <v>269798</v>
      </c>
      <c r="F19" s="1">
        <v>1948</v>
      </c>
      <c r="G19" s="1">
        <v>33525</v>
      </c>
      <c r="H19" s="1">
        <v>128890</v>
      </c>
      <c r="I19" s="1">
        <v>18410</v>
      </c>
      <c r="J19" s="1">
        <v>2002</v>
      </c>
      <c r="K19" s="1">
        <v>160</v>
      </c>
      <c r="L19" s="1">
        <v>550</v>
      </c>
      <c r="M19" s="1">
        <v>12.52</v>
      </c>
    </row>
    <row r="20" spans="1:13" x14ac:dyDescent="0.3">
      <c r="A20" s="1">
        <v>339</v>
      </c>
      <c r="B20" s="3">
        <v>30956</v>
      </c>
      <c r="C20" s="1">
        <v>28.46</v>
      </c>
      <c r="D20" s="1">
        <v>779810</v>
      </c>
      <c r="E20" s="1">
        <v>276075</v>
      </c>
      <c r="F20" s="1">
        <v>1943</v>
      </c>
      <c r="G20" s="1">
        <v>33727</v>
      </c>
      <c r="H20" s="1">
        <v>132161</v>
      </c>
      <c r="I20" s="1">
        <v>18733</v>
      </c>
      <c r="J20" s="1">
        <v>2062</v>
      </c>
      <c r="K20" s="1">
        <v>208</v>
      </c>
      <c r="L20" s="1">
        <v>682</v>
      </c>
      <c r="M20" s="1">
        <v>12.16</v>
      </c>
    </row>
    <row r="21" spans="1:13" x14ac:dyDescent="0.3">
      <c r="A21" s="1">
        <v>338</v>
      </c>
      <c r="B21" s="3">
        <v>30987</v>
      </c>
      <c r="C21" s="1">
        <v>27.31</v>
      </c>
      <c r="D21" s="1">
        <v>786885</v>
      </c>
      <c r="E21" s="1">
        <v>269357</v>
      </c>
      <c r="F21" s="1">
        <v>1867</v>
      </c>
      <c r="G21" s="1">
        <v>32837</v>
      </c>
      <c r="H21" s="1">
        <v>128458</v>
      </c>
      <c r="I21" s="1">
        <v>18170</v>
      </c>
      <c r="J21" s="1">
        <v>1954</v>
      </c>
      <c r="K21" s="1">
        <v>163</v>
      </c>
      <c r="L21" s="1">
        <v>640</v>
      </c>
      <c r="M21" s="1">
        <v>11.57</v>
      </c>
    </row>
    <row r="22" spans="1:13" x14ac:dyDescent="0.3">
      <c r="A22" s="1">
        <v>337</v>
      </c>
      <c r="B22" s="3">
        <v>31019</v>
      </c>
      <c r="C22" s="1">
        <v>26.41</v>
      </c>
      <c r="D22" s="1">
        <v>795881</v>
      </c>
      <c r="E22" s="1">
        <v>275797</v>
      </c>
      <c r="F22" s="1">
        <v>1888</v>
      </c>
      <c r="G22" s="1">
        <v>32790</v>
      </c>
      <c r="H22" s="1">
        <v>134185</v>
      </c>
      <c r="I22" s="1">
        <v>18347</v>
      </c>
      <c r="J22" s="1">
        <v>1765</v>
      </c>
      <c r="K22" s="1">
        <v>166</v>
      </c>
      <c r="L22" s="1">
        <v>675</v>
      </c>
      <c r="M22" s="1">
        <v>11.5</v>
      </c>
    </row>
    <row r="23" spans="1:13" x14ac:dyDescent="0.3">
      <c r="A23" s="1">
        <v>336</v>
      </c>
      <c r="B23" s="3">
        <v>31048</v>
      </c>
      <c r="C23" s="1">
        <v>26.41</v>
      </c>
      <c r="D23" s="1">
        <v>793536</v>
      </c>
      <c r="E23" s="1">
        <v>270926</v>
      </c>
      <c r="F23" s="1">
        <v>1837</v>
      </c>
      <c r="G23" s="1">
        <v>31766</v>
      </c>
      <c r="H23" s="1">
        <v>131543</v>
      </c>
      <c r="I23" s="1">
        <v>19350</v>
      </c>
      <c r="J23" s="1">
        <v>1405</v>
      </c>
      <c r="K23" s="1">
        <v>262</v>
      </c>
      <c r="L23" s="1">
        <v>616</v>
      </c>
      <c r="M23" s="1">
        <v>11.38</v>
      </c>
    </row>
    <row r="24" spans="1:13" x14ac:dyDescent="0.3">
      <c r="A24" s="1">
        <v>335</v>
      </c>
      <c r="B24" s="3">
        <v>31079</v>
      </c>
      <c r="C24" s="1">
        <v>26.73</v>
      </c>
      <c r="D24" s="1">
        <v>781647</v>
      </c>
      <c r="E24" s="1">
        <v>252695</v>
      </c>
      <c r="F24" s="1">
        <v>1648</v>
      </c>
      <c r="G24" s="1">
        <v>28655</v>
      </c>
      <c r="H24" s="1">
        <v>119662</v>
      </c>
      <c r="I24" s="1">
        <v>17569</v>
      </c>
      <c r="J24" s="1">
        <v>1220</v>
      </c>
      <c r="K24" s="1">
        <v>119</v>
      </c>
      <c r="L24" s="1">
        <v>730</v>
      </c>
      <c r="M24" s="1">
        <v>11.51</v>
      </c>
    </row>
    <row r="25" spans="1:13" x14ac:dyDescent="0.3">
      <c r="A25" s="1">
        <v>334</v>
      </c>
      <c r="B25" s="3">
        <v>31107</v>
      </c>
      <c r="C25" s="1">
        <v>28.29</v>
      </c>
      <c r="D25" s="1">
        <v>791241</v>
      </c>
      <c r="E25" s="1">
        <v>281943</v>
      </c>
      <c r="F25" s="1">
        <v>1882</v>
      </c>
      <c r="G25" s="1">
        <v>32804</v>
      </c>
      <c r="H25" s="1">
        <v>133939</v>
      </c>
      <c r="I25" s="1">
        <v>19729</v>
      </c>
      <c r="J25" s="1">
        <v>1505</v>
      </c>
      <c r="K25" s="1">
        <v>164</v>
      </c>
      <c r="L25" s="1">
        <v>909</v>
      </c>
      <c r="M25" s="1">
        <v>11.86</v>
      </c>
    </row>
    <row r="26" spans="1:13" x14ac:dyDescent="0.3">
      <c r="A26" s="1">
        <v>333</v>
      </c>
      <c r="B26" s="3">
        <v>31138</v>
      </c>
      <c r="C26" s="1">
        <v>27.63</v>
      </c>
      <c r="D26" s="1">
        <v>806848</v>
      </c>
      <c r="E26" s="1">
        <v>271299</v>
      </c>
      <c r="F26" s="1">
        <v>1819</v>
      </c>
      <c r="G26" s="1">
        <v>32584</v>
      </c>
      <c r="H26" s="1">
        <v>129841</v>
      </c>
      <c r="I26" s="1">
        <v>18865</v>
      </c>
      <c r="J26" s="1">
        <v>1928</v>
      </c>
      <c r="K26" s="1">
        <v>280</v>
      </c>
      <c r="L26" s="1">
        <v>890</v>
      </c>
      <c r="M26" s="1">
        <v>11.43</v>
      </c>
    </row>
    <row r="27" spans="1:13" x14ac:dyDescent="0.3">
      <c r="A27" s="1">
        <v>332</v>
      </c>
      <c r="B27" s="3">
        <v>31168</v>
      </c>
      <c r="C27" s="1">
        <v>27.84</v>
      </c>
      <c r="D27" s="1">
        <v>828560</v>
      </c>
      <c r="E27" s="1">
        <v>283093</v>
      </c>
      <c r="F27" s="1">
        <v>1813</v>
      </c>
      <c r="G27" s="1">
        <v>33364</v>
      </c>
      <c r="H27" s="1">
        <v>133330</v>
      </c>
      <c r="I27" s="1">
        <v>19660</v>
      </c>
      <c r="J27" s="1">
        <v>1976</v>
      </c>
      <c r="K27" s="1">
        <v>381</v>
      </c>
      <c r="L27" s="1">
        <v>823</v>
      </c>
      <c r="M27" s="1">
        <v>10.85</v>
      </c>
    </row>
    <row r="28" spans="1:13" x14ac:dyDescent="0.3">
      <c r="A28" s="1">
        <v>331</v>
      </c>
      <c r="B28" s="3">
        <v>31201</v>
      </c>
      <c r="C28" s="1">
        <v>26.87</v>
      </c>
      <c r="D28" s="1">
        <v>820629</v>
      </c>
      <c r="E28" s="1">
        <v>270653</v>
      </c>
      <c r="F28" s="1">
        <v>1752</v>
      </c>
      <c r="G28" s="1">
        <v>30975</v>
      </c>
      <c r="H28" s="1">
        <v>127897</v>
      </c>
      <c r="I28" s="1">
        <v>18768</v>
      </c>
      <c r="J28" s="1">
        <v>1690</v>
      </c>
      <c r="K28" s="1">
        <v>357</v>
      </c>
      <c r="L28" s="1">
        <v>720</v>
      </c>
      <c r="M28" s="1">
        <v>10.16</v>
      </c>
    </row>
    <row r="29" spans="1:13" x14ac:dyDescent="0.3">
      <c r="A29" s="1">
        <v>330</v>
      </c>
      <c r="B29" s="3">
        <v>31229</v>
      </c>
      <c r="C29" s="1">
        <v>27.12</v>
      </c>
      <c r="D29" s="1">
        <v>810515</v>
      </c>
      <c r="E29" s="1">
        <v>277410</v>
      </c>
      <c r="F29" s="1">
        <v>1690</v>
      </c>
      <c r="G29" s="1">
        <v>32567</v>
      </c>
      <c r="H29" s="1">
        <v>131713</v>
      </c>
      <c r="I29" s="1">
        <v>19405</v>
      </c>
      <c r="J29" s="1">
        <v>1825</v>
      </c>
      <c r="K29" s="1">
        <v>381</v>
      </c>
      <c r="L29" s="1">
        <v>610</v>
      </c>
      <c r="M29" s="1">
        <v>10.31</v>
      </c>
    </row>
    <row r="30" spans="1:13" x14ac:dyDescent="0.3">
      <c r="A30" s="1">
        <v>329</v>
      </c>
      <c r="B30" s="3">
        <v>31260</v>
      </c>
      <c r="C30" s="1">
        <v>28.08</v>
      </c>
      <c r="D30" s="1">
        <v>805600</v>
      </c>
      <c r="E30" s="1">
        <v>272881</v>
      </c>
      <c r="F30" s="1">
        <v>1695</v>
      </c>
      <c r="G30" s="1">
        <v>33041</v>
      </c>
      <c r="H30" s="1">
        <v>126661</v>
      </c>
      <c r="I30" s="1">
        <v>19634</v>
      </c>
      <c r="J30" s="1">
        <v>1740</v>
      </c>
      <c r="K30" s="1">
        <v>207</v>
      </c>
      <c r="L30" s="1">
        <v>664</v>
      </c>
      <c r="M30" s="1">
        <v>10.33</v>
      </c>
    </row>
    <row r="31" spans="1:13" x14ac:dyDescent="0.3">
      <c r="A31" s="1">
        <v>328</v>
      </c>
      <c r="B31" s="3">
        <v>31292</v>
      </c>
      <c r="C31" s="1">
        <v>29.08</v>
      </c>
      <c r="D31" s="1">
        <v>806620</v>
      </c>
      <c r="E31" s="1">
        <v>268610</v>
      </c>
      <c r="F31" s="1">
        <v>1688</v>
      </c>
      <c r="G31" s="1">
        <v>31279</v>
      </c>
      <c r="H31" s="1">
        <v>125138</v>
      </c>
      <c r="I31" s="1">
        <v>19228</v>
      </c>
      <c r="J31" s="1">
        <v>1802</v>
      </c>
      <c r="K31" s="1">
        <v>285</v>
      </c>
      <c r="L31" s="1">
        <v>783</v>
      </c>
      <c r="M31" s="1">
        <v>10.37</v>
      </c>
    </row>
    <row r="32" spans="1:13" x14ac:dyDescent="0.3">
      <c r="A32" s="1">
        <v>327</v>
      </c>
      <c r="B32" s="3">
        <v>31321</v>
      </c>
      <c r="C32" s="1">
        <v>30.38</v>
      </c>
      <c r="D32" s="1">
        <v>803568</v>
      </c>
      <c r="E32" s="1">
        <v>278068</v>
      </c>
      <c r="F32" s="1">
        <v>1795</v>
      </c>
      <c r="G32" s="1">
        <v>33615</v>
      </c>
      <c r="H32" s="1">
        <v>128799</v>
      </c>
      <c r="I32" s="1">
        <v>19682</v>
      </c>
      <c r="J32" s="1">
        <v>1958</v>
      </c>
      <c r="K32" s="1">
        <v>305</v>
      </c>
      <c r="L32" s="1">
        <v>825</v>
      </c>
      <c r="M32" s="1">
        <v>10.24</v>
      </c>
    </row>
    <row r="33" spans="1:13" x14ac:dyDescent="0.3">
      <c r="A33" s="1">
        <v>326</v>
      </c>
      <c r="B33" s="3">
        <v>31352</v>
      </c>
      <c r="C33" s="1">
        <v>29.75</v>
      </c>
      <c r="D33" s="1">
        <v>812407</v>
      </c>
      <c r="E33" s="1">
        <v>267059</v>
      </c>
      <c r="F33" s="1">
        <v>1623</v>
      </c>
      <c r="G33" s="1">
        <v>31041</v>
      </c>
      <c r="H33" s="1">
        <v>125817</v>
      </c>
      <c r="I33" s="1">
        <v>18638</v>
      </c>
      <c r="J33" s="1">
        <v>2440</v>
      </c>
      <c r="K33" s="1">
        <v>325</v>
      </c>
      <c r="L33" s="1">
        <v>766</v>
      </c>
      <c r="M33" s="1">
        <v>9.7799999999999994</v>
      </c>
    </row>
    <row r="34" spans="1:13" x14ac:dyDescent="0.3">
      <c r="A34" s="1">
        <v>325</v>
      </c>
      <c r="B34" s="3">
        <v>31383</v>
      </c>
      <c r="C34" s="1">
        <v>26.3</v>
      </c>
      <c r="D34" s="1">
        <v>814208</v>
      </c>
      <c r="E34" s="1">
        <v>279916</v>
      </c>
      <c r="F34" s="1">
        <v>1719</v>
      </c>
      <c r="G34" s="1">
        <v>32391</v>
      </c>
      <c r="H34" s="1">
        <v>132526</v>
      </c>
      <c r="I34" s="1">
        <v>18792</v>
      </c>
      <c r="J34" s="1">
        <v>2430</v>
      </c>
      <c r="K34" s="1">
        <v>432</v>
      </c>
      <c r="L34" s="1">
        <v>902</v>
      </c>
      <c r="M34" s="1">
        <v>9.26</v>
      </c>
    </row>
    <row r="35" spans="1:13" x14ac:dyDescent="0.3">
      <c r="A35" s="1">
        <v>324</v>
      </c>
      <c r="B35" s="3">
        <v>31413</v>
      </c>
      <c r="C35" s="1">
        <v>18.829999999999998</v>
      </c>
      <c r="D35" s="1">
        <v>826069</v>
      </c>
      <c r="E35" s="1">
        <v>283248</v>
      </c>
      <c r="F35" s="1">
        <v>1620</v>
      </c>
      <c r="G35" s="1">
        <v>33136</v>
      </c>
      <c r="H35" s="1">
        <v>133735</v>
      </c>
      <c r="I35" s="1">
        <v>19788</v>
      </c>
      <c r="J35" s="1">
        <v>2298</v>
      </c>
      <c r="K35" s="1">
        <v>278</v>
      </c>
      <c r="L35" s="1">
        <v>823</v>
      </c>
      <c r="M35" s="1">
        <v>9.19</v>
      </c>
    </row>
    <row r="36" spans="1:13" x14ac:dyDescent="0.3">
      <c r="A36" s="1">
        <v>323</v>
      </c>
      <c r="B36" s="3">
        <v>31446</v>
      </c>
      <c r="C36" s="1">
        <v>13.26</v>
      </c>
      <c r="D36" s="1">
        <v>827105</v>
      </c>
      <c r="E36" s="1">
        <v>256855</v>
      </c>
      <c r="F36" s="1">
        <v>1433</v>
      </c>
      <c r="G36" s="1">
        <v>29650</v>
      </c>
      <c r="H36" s="1">
        <v>121334</v>
      </c>
      <c r="I36" s="1">
        <v>17567</v>
      </c>
      <c r="J36" s="1">
        <v>1807</v>
      </c>
      <c r="K36" s="1">
        <v>204</v>
      </c>
      <c r="L36" s="1">
        <v>690</v>
      </c>
      <c r="M36" s="1">
        <v>8.6999999999999993</v>
      </c>
    </row>
    <row r="37" spans="1:13" x14ac:dyDescent="0.3">
      <c r="A37" s="1">
        <v>322</v>
      </c>
      <c r="B37" s="3">
        <v>31474</v>
      </c>
      <c r="C37" s="1">
        <v>10.42</v>
      </c>
      <c r="D37" s="1">
        <v>837792</v>
      </c>
      <c r="E37" s="1">
        <v>279413</v>
      </c>
      <c r="F37" s="1">
        <v>1532</v>
      </c>
      <c r="G37" s="1">
        <v>31547</v>
      </c>
      <c r="H37" s="1">
        <v>132673</v>
      </c>
      <c r="I37" s="1">
        <v>19602</v>
      </c>
      <c r="J37" s="1">
        <v>2145</v>
      </c>
      <c r="K37" s="1">
        <v>328</v>
      </c>
      <c r="L37" s="1">
        <v>750</v>
      </c>
      <c r="M37" s="1">
        <v>7.78</v>
      </c>
    </row>
    <row r="38" spans="1:13" x14ac:dyDescent="0.3">
      <c r="A38" s="1">
        <v>321</v>
      </c>
      <c r="B38" s="3">
        <v>31503</v>
      </c>
      <c r="C38" s="1">
        <v>13.3</v>
      </c>
      <c r="D38" s="1">
        <v>836572</v>
      </c>
      <c r="E38" s="1">
        <v>265917</v>
      </c>
      <c r="F38" s="1">
        <v>1518</v>
      </c>
      <c r="G38" s="1">
        <v>30116</v>
      </c>
      <c r="H38" s="1">
        <v>126049</v>
      </c>
      <c r="I38" s="1">
        <v>18627</v>
      </c>
      <c r="J38" s="1">
        <v>2576</v>
      </c>
      <c r="K38" s="1">
        <v>319</v>
      </c>
      <c r="L38" s="1">
        <v>798</v>
      </c>
      <c r="M38" s="1">
        <v>7.3</v>
      </c>
    </row>
    <row r="39" spans="1:13" x14ac:dyDescent="0.3">
      <c r="A39" s="1">
        <v>320</v>
      </c>
      <c r="B39" s="3">
        <v>31533</v>
      </c>
      <c r="C39" s="1">
        <v>14.3</v>
      </c>
      <c r="D39" s="1">
        <v>828517</v>
      </c>
      <c r="E39" s="1">
        <v>273964</v>
      </c>
      <c r="F39" s="1">
        <v>1550</v>
      </c>
      <c r="G39" s="1">
        <v>29705</v>
      </c>
      <c r="H39" s="1">
        <v>128826</v>
      </c>
      <c r="I39" s="1">
        <v>18851</v>
      </c>
      <c r="J39" s="1">
        <v>2749</v>
      </c>
      <c r="K39" s="1">
        <v>398</v>
      </c>
      <c r="L39" s="1">
        <v>881</v>
      </c>
      <c r="M39" s="1">
        <v>7.71</v>
      </c>
    </row>
    <row r="40" spans="1:13" x14ac:dyDescent="0.3">
      <c r="A40" s="1">
        <v>319</v>
      </c>
      <c r="B40" s="3">
        <v>31565</v>
      </c>
      <c r="C40" s="1">
        <v>12.78</v>
      </c>
      <c r="D40" s="1">
        <v>828441</v>
      </c>
      <c r="E40" s="1">
        <v>258700</v>
      </c>
      <c r="F40" s="1">
        <v>1452</v>
      </c>
      <c r="G40" s="1">
        <v>28561</v>
      </c>
      <c r="H40" s="1">
        <v>120645</v>
      </c>
      <c r="I40" s="1">
        <v>17601</v>
      </c>
      <c r="J40" s="1">
        <v>3010</v>
      </c>
      <c r="K40" s="1">
        <v>382</v>
      </c>
      <c r="L40" s="1">
        <v>753</v>
      </c>
      <c r="M40" s="1">
        <v>7.8</v>
      </c>
    </row>
    <row r="41" spans="1:13" x14ac:dyDescent="0.3">
      <c r="A41" s="1">
        <v>318</v>
      </c>
      <c r="B41" s="3">
        <v>31594</v>
      </c>
      <c r="C41" s="1">
        <v>11.15</v>
      </c>
      <c r="D41" s="1">
        <v>845198</v>
      </c>
      <c r="E41" s="1">
        <v>268448</v>
      </c>
      <c r="F41" s="1">
        <v>1468</v>
      </c>
      <c r="G41" s="1">
        <v>29240</v>
      </c>
      <c r="H41" s="1">
        <v>126077</v>
      </c>
      <c r="I41" s="1">
        <v>18141</v>
      </c>
      <c r="J41" s="1">
        <v>3307</v>
      </c>
      <c r="K41" s="1">
        <v>542</v>
      </c>
      <c r="L41" s="1">
        <v>763</v>
      </c>
      <c r="M41" s="1">
        <v>7.3</v>
      </c>
    </row>
    <row r="42" spans="1:13" x14ac:dyDescent="0.3">
      <c r="A42" s="1">
        <v>317</v>
      </c>
      <c r="B42" s="3">
        <v>31625</v>
      </c>
      <c r="C42" s="1">
        <v>15.9</v>
      </c>
      <c r="D42" s="1">
        <v>837687</v>
      </c>
      <c r="E42" s="1">
        <v>259580</v>
      </c>
      <c r="F42" s="1">
        <v>1382</v>
      </c>
      <c r="G42" s="1">
        <v>27491</v>
      </c>
      <c r="H42" s="1">
        <v>123293</v>
      </c>
      <c r="I42" s="1">
        <v>17849</v>
      </c>
      <c r="J42" s="1">
        <v>3346</v>
      </c>
      <c r="K42" s="1">
        <v>606</v>
      </c>
      <c r="L42" s="1">
        <v>801</v>
      </c>
      <c r="M42" s="1">
        <v>7.17</v>
      </c>
    </row>
    <row r="43" spans="1:13" x14ac:dyDescent="0.3">
      <c r="A43" s="1">
        <v>316</v>
      </c>
      <c r="B43" s="3">
        <v>31656</v>
      </c>
      <c r="C43" s="1">
        <v>14.77</v>
      </c>
      <c r="D43" s="1">
        <v>844184</v>
      </c>
      <c r="E43" s="1">
        <v>249843</v>
      </c>
      <c r="F43" s="1">
        <v>1220</v>
      </c>
      <c r="G43" s="1">
        <v>27148</v>
      </c>
      <c r="H43" s="1">
        <v>118788</v>
      </c>
      <c r="I43" s="1">
        <v>17002</v>
      </c>
      <c r="J43" s="1">
        <v>3383</v>
      </c>
      <c r="K43" s="1">
        <v>684</v>
      </c>
      <c r="L43" s="1">
        <v>801</v>
      </c>
      <c r="M43" s="1">
        <v>7.45</v>
      </c>
    </row>
    <row r="44" spans="1:13" x14ac:dyDescent="0.3">
      <c r="A44" s="1">
        <v>315</v>
      </c>
      <c r="B44" s="3">
        <v>31686</v>
      </c>
      <c r="C44" s="1">
        <v>15.27</v>
      </c>
      <c r="D44" s="1">
        <v>851406</v>
      </c>
      <c r="E44" s="1">
        <v>260984</v>
      </c>
      <c r="F44" s="1">
        <v>1370</v>
      </c>
      <c r="G44" s="1">
        <v>27835</v>
      </c>
      <c r="H44" s="1">
        <v>121033</v>
      </c>
      <c r="I44" s="1">
        <v>17716</v>
      </c>
      <c r="J44" s="1">
        <v>3276</v>
      </c>
      <c r="K44" s="1">
        <v>530</v>
      </c>
      <c r="L44" s="1">
        <v>842</v>
      </c>
      <c r="M44" s="1">
        <v>7.43</v>
      </c>
    </row>
    <row r="45" spans="1:13" x14ac:dyDescent="0.3">
      <c r="A45" s="1">
        <v>314</v>
      </c>
      <c r="B45" s="3">
        <v>31719</v>
      </c>
      <c r="C45" s="1">
        <v>15</v>
      </c>
      <c r="D45" s="1">
        <v>848555</v>
      </c>
      <c r="E45" s="1">
        <v>252374</v>
      </c>
      <c r="F45" s="1">
        <v>1300</v>
      </c>
      <c r="G45" s="1">
        <v>26233</v>
      </c>
      <c r="H45" s="1">
        <v>118962</v>
      </c>
      <c r="I45" s="1">
        <v>17168</v>
      </c>
      <c r="J45" s="1">
        <v>3088</v>
      </c>
      <c r="K45" s="1">
        <v>483</v>
      </c>
      <c r="L45" s="1">
        <v>960</v>
      </c>
      <c r="M45" s="1">
        <v>7.25</v>
      </c>
    </row>
    <row r="46" spans="1:13" x14ac:dyDescent="0.3">
      <c r="A46" s="1">
        <v>313</v>
      </c>
      <c r="B46" s="3">
        <v>31747</v>
      </c>
      <c r="C46" s="1">
        <v>17.940000000000001</v>
      </c>
      <c r="D46" s="1">
        <v>842789</v>
      </c>
      <c r="E46" s="1">
        <v>258926</v>
      </c>
      <c r="F46" s="1">
        <v>1337</v>
      </c>
      <c r="G46" s="1">
        <v>28152</v>
      </c>
      <c r="H46" s="1">
        <v>122908</v>
      </c>
      <c r="I46" s="1">
        <v>16976</v>
      </c>
      <c r="J46" s="1">
        <v>2976</v>
      </c>
      <c r="K46" s="1">
        <v>511</v>
      </c>
      <c r="L46" s="1">
        <v>809</v>
      </c>
      <c r="M46" s="1">
        <v>7.11</v>
      </c>
    </row>
    <row r="47" spans="1:13" x14ac:dyDescent="0.3">
      <c r="A47" s="1">
        <v>312</v>
      </c>
      <c r="B47" s="3">
        <v>31778</v>
      </c>
      <c r="C47" s="1">
        <v>18.75</v>
      </c>
      <c r="D47" s="1">
        <v>847939</v>
      </c>
      <c r="E47" s="1">
        <v>262888</v>
      </c>
      <c r="F47" s="1">
        <v>1245</v>
      </c>
      <c r="G47" s="1">
        <v>26595</v>
      </c>
      <c r="H47" s="1">
        <v>121473</v>
      </c>
      <c r="I47" s="1">
        <v>17808</v>
      </c>
      <c r="J47" s="1">
        <v>2764</v>
      </c>
      <c r="K47" s="1">
        <v>346</v>
      </c>
      <c r="L47" s="1">
        <v>799</v>
      </c>
      <c r="M47" s="1">
        <v>7.08</v>
      </c>
    </row>
    <row r="48" spans="1:13" x14ac:dyDescent="0.3">
      <c r="A48" s="1">
        <v>311</v>
      </c>
      <c r="B48" s="3">
        <v>31810</v>
      </c>
      <c r="C48" s="1">
        <v>16.600000000000001</v>
      </c>
      <c r="D48" s="1">
        <v>848567</v>
      </c>
      <c r="E48" s="1">
        <v>234880</v>
      </c>
      <c r="F48" s="1">
        <v>1134</v>
      </c>
      <c r="G48" s="1">
        <v>24991</v>
      </c>
      <c r="H48" s="1">
        <v>110488</v>
      </c>
      <c r="I48" s="1">
        <v>15936</v>
      </c>
      <c r="J48" s="1">
        <v>2785</v>
      </c>
      <c r="K48" s="1">
        <v>256</v>
      </c>
      <c r="L48" s="1">
        <v>783</v>
      </c>
      <c r="M48" s="1">
        <v>7.25</v>
      </c>
    </row>
    <row r="49" spans="1:13" x14ac:dyDescent="0.3">
      <c r="A49" s="1">
        <v>310</v>
      </c>
      <c r="B49" s="3">
        <v>31838</v>
      </c>
      <c r="C49" s="1">
        <v>18.829999999999998</v>
      </c>
      <c r="D49" s="1">
        <v>852438</v>
      </c>
      <c r="E49" s="1">
        <v>262398</v>
      </c>
      <c r="F49" s="1">
        <v>1314</v>
      </c>
      <c r="G49" s="1">
        <v>27277</v>
      </c>
      <c r="H49" s="1">
        <v>121984</v>
      </c>
      <c r="I49" s="1">
        <v>17293</v>
      </c>
      <c r="J49" s="1">
        <v>2305</v>
      </c>
      <c r="K49" s="1">
        <v>312</v>
      </c>
      <c r="L49" s="1">
        <v>738</v>
      </c>
      <c r="M49" s="1">
        <v>7.25</v>
      </c>
    </row>
    <row r="50" spans="1:13" x14ac:dyDescent="0.3">
      <c r="A50" s="1">
        <v>309</v>
      </c>
      <c r="B50" s="3">
        <v>31868</v>
      </c>
      <c r="C50" s="1">
        <v>18.73</v>
      </c>
      <c r="D50" s="1">
        <v>850940</v>
      </c>
      <c r="E50" s="1">
        <v>254945</v>
      </c>
      <c r="F50" s="1">
        <v>1286</v>
      </c>
      <c r="G50" s="1">
        <v>27207</v>
      </c>
      <c r="H50" s="1">
        <v>117022</v>
      </c>
      <c r="I50" s="1">
        <v>16912</v>
      </c>
      <c r="J50" s="1">
        <v>2430</v>
      </c>
      <c r="K50" s="1">
        <v>512</v>
      </c>
      <c r="L50" s="1">
        <v>818</v>
      </c>
      <c r="M50" s="1">
        <v>8.02</v>
      </c>
    </row>
    <row r="51" spans="1:13" x14ac:dyDescent="0.3">
      <c r="A51" s="1">
        <v>308</v>
      </c>
      <c r="B51" s="3">
        <v>31898</v>
      </c>
      <c r="C51" s="1">
        <v>19.38</v>
      </c>
      <c r="D51" s="1">
        <v>849832</v>
      </c>
      <c r="E51" s="1">
        <v>258426</v>
      </c>
      <c r="F51" s="1">
        <v>1310</v>
      </c>
      <c r="G51" s="1">
        <v>26253</v>
      </c>
      <c r="H51" s="1">
        <v>118236</v>
      </c>
      <c r="I51" s="1">
        <v>17379</v>
      </c>
      <c r="J51" s="1">
        <v>2675</v>
      </c>
      <c r="K51" s="1">
        <v>550</v>
      </c>
      <c r="L51" s="1">
        <v>884</v>
      </c>
      <c r="M51" s="1">
        <v>8.61</v>
      </c>
    </row>
    <row r="52" spans="1:13" x14ac:dyDescent="0.3">
      <c r="A52" s="1">
        <v>307</v>
      </c>
      <c r="B52" s="3">
        <v>31929</v>
      </c>
      <c r="C52" s="1">
        <v>20.29</v>
      </c>
      <c r="D52" s="1">
        <v>854785</v>
      </c>
      <c r="E52" s="1">
        <v>248356</v>
      </c>
      <c r="F52" s="1">
        <v>1236</v>
      </c>
      <c r="G52" s="1">
        <v>26239</v>
      </c>
      <c r="H52" s="1">
        <v>113321</v>
      </c>
      <c r="I52" s="1">
        <v>16744</v>
      </c>
      <c r="J52" s="1">
        <v>3122</v>
      </c>
      <c r="K52" s="1">
        <v>546</v>
      </c>
      <c r="L52" s="1">
        <v>912</v>
      </c>
      <c r="M52" s="1">
        <v>8.4</v>
      </c>
    </row>
    <row r="53" spans="1:13" x14ac:dyDescent="0.3">
      <c r="A53" s="1">
        <v>306</v>
      </c>
      <c r="B53" s="3">
        <v>31959</v>
      </c>
      <c r="C53" s="1">
        <v>21.37</v>
      </c>
      <c r="D53" s="1">
        <v>853762</v>
      </c>
      <c r="E53" s="1">
        <v>255782</v>
      </c>
      <c r="F53" s="1">
        <v>1289</v>
      </c>
      <c r="G53" s="1">
        <v>26937</v>
      </c>
      <c r="H53" s="1">
        <v>117022</v>
      </c>
      <c r="I53" s="1">
        <v>17246</v>
      </c>
      <c r="J53" s="1">
        <v>3533</v>
      </c>
      <c r="K53" s="1">
        <v>792</v>
      </c>
      <c r="L53" s="1">
        <v>901</v>
      </c>
      <c r="M53" s="1">
        <v>8.4499999999999993</v>
      </c>
    </row>
    <row r="54" spans="1:13" x14ac:dyDescent="0.3">
      <c r="A54" s="1">
        <v>305</v>
      </c>
      <c r="B54" s="3">
        <v>31992</v>
      </c>
      <c r="C54" s="1">
        <v>19.73</v>
      </c>
      <c r="D54" s="1">
        <v>864446</v>
      </c>
      <c r="E54" s="1">
        <v>254508</v>
      </c>
      <c r="F54" s="1">
        <v>1271</v>
      </c>
      <c r="G54" s="1">
        <v>26154</v>
      </c>
      <c r="H54" s="1">
        <v>116514</v>
      </c>
      <c r="I54" s="1">
        <v>17202</v>
      </c>
      <c r="J54" s="1">
        <v>3748</v>
      </c>
      <c r="K54" s="1">
        <v>732</v>
      </c>
      <c r="L54" s="1">
        <v>841</v>
      </c>
      <c r="M54" s="1">
        <v>8.76</v>
      </c>
    </row>
    <row r="55" spans="1:13" x14ac:dyDescent="0.3">
      <c r="A55" s="1">
        <v>304</v>
      </c>
      <c r="B55" s="3">
        <v>32021</v>
      </c>
      <c r="C55" s="1">
        <v>19.59</v>
      </c>
      <c r="D55" s="1">
        <v>871054</v>
      </c>
      <c r="E55" s="1">
        <v>246163</v>
      </c>
      <c r="F55" s="1">
        <v>1252</v>
      </c>
      <c r="G55" s="1">
        <v>25904</v>
      </c>
      <c r="H55" s="1">
        <v>113340</v>
      </c>
      <c r="I55" s="1">
        <v>16691</v>
      </c>
      <c r="J55" s="1">
        <v>3560</v>
      </c>
      <c r="K55" s="1">
        <v>615</v>
      </c>
      <c r="L55" s="1">
        <v>846</v>
      </c>
      <c r="M55" s="1">
        <v>9.42</v>
      </c>
    </row>
    <row r="56" spans="1:13" x14ac:dyDescent="0.3">
      <c r="A56" s="1">
        <v>303</v>
      </c>
      <c r="B56" s="3">
        <v>32051</v>
      </c>
      <c r="C56" s="1">
        <v>19.96</v>
      </c>
      <c r="D56" s="1">
        <v>891546</v>
      </c>
      <c r="E56" s="1">
        <v>259272</v>
      </c>
      <c r="F56" s="1">
        <v>1284</v>
      </c>
      <c r="G56" s="1">
        <v>26849</v>
      </c>
      <c r="H56" s="1">
        <v>117779</v>
      </c>
      <c r="I56" s="1">
        <v>17509</v>
      </c>
      <c r="J56" s="1">
        <v>3576</v>
      </c>
      <c r="K56" s="1">
        <v>518</v>
      </c>
      <c r="L56" s="1">
        <v>938</v>
      </c>
      <c r="M56" s="1">
        <v>9.52</v>
      </c>
    </row>
    <row r="57" spans="1:13" x14ac:dyDescent="0.3">
      <c r="A57" s="1">
        <v>302</v>
      </c>
      <c r="B57" s="3">
        <v>32083</v>
      </c>
      <c r="C57" s="1">
        <v>18.510000000000002</v>
      </c>
      <c r="D57" s="1">
        <v>902184</v>
      </c>
      <c r="E57" s="1">
        <v>251915</v>
      </c>
      <c r="F57" s="1">
        <v>1212</v>
      </c>
      <c r="G57" s="1">
        <v>25214</v>
      </c>
      <c r="H57" s="1">
        <v>113514</v>
      </c>
      <c r="I57" s="1">
        <v>16795</v>
      </c>
      <c r="J57" s="1">
        <v>3169</v>
      </c>
      <c r="K57" s="1">
        <v>607</v>
      </c>
      <c r="L57" s="1">
        <v>827</v>
      </c>
      <c r="M57" s="1">
        <v>8.86</v>
      </c>
    </row>
    <row r="58" spans="1:13" x14ac:dyDescent="0.3">
      <c r="A58" s="1">
        <v>301</v>
      </c>
      <c r="B58" s="3">
        <v>32112</v>
      </c>
      <c r="C58" s="1">
        <v>16.7</v>
      </c>
      <c r="D58" s="1">
        <v>889643</v>
      </c>
      <c r="E58" s="1">
        <v>257844</v>
      </c>
      <c r="F58" s="1">
        <v>1301</v>
      </c>
      <c r="G58" s="1">
        <v>26041</v>
      </c>
      <c r="H58" s="1">
        <v>116081</v>
      </c>
      <c r="I58" s="1">
        <v>17400</v>
      </c>
      <c r="J58" s="1">
        <v>3033</v>
      </c>
      <c r="K58" s="1">
        <v>613</v>
      </c>
      <c r="L58" s="1">
        <v>883</v>
      </c>
      <c r="M58" s="1">
        <v>8.99</v>
      </c>
    </row>
    <row r="59" spans="1:13" x14ac:dyDescent="0.3">
      <c r="A59" s="1">
        <v>300</v>
      </c>
      <c r="B59" s="3">
        <v>32143</v>
      </c>
      <c r="C59" s="1">
        <v>16.940000000000001</v>
      </c>
      <c r="D59" s="1">
        <v>888303</v>
      </c>
      <c r="E59" s="1">
        <v>255743</v>
      </c>
      <c r="F59" s="1">
        <v>1177</v>
      </c>
      <c r="G59" s="1">
        <v>25415</v>
      </c>
      <c r="H59" s="1">
        <v>116160</v>
      </c>
      <c r="I59" s="1">
        <v>17535</v>
      </c>
      <c r="J59" s="1">
        <v>3134</v>
      </c>
      <c r="K59" s="1">
        <v>406</v>
      </c>
      <c r="L59" s="1">
        <v>959</v>
      </c>
      <c r="M59" s="1">
        <v>8.67</v>
      </c>
    </row>
    <row r="60" spans="1:13" x14ac:dyDescent="0.3">
      <c r="A60" s="1">
        <v>299</v>
      </c>
      <c r="B60" s="3">
        <v>32174</v>
      </c>
      <c r="C60" s="1">
        <v>16.010000000000002</v>
      </c>
      <c r="D60" s="1">
        <v>892167</v>
      </c>
      <c r="E60" s="1">
        <v>242848</v>
      </c>
      <c r="F60" s="1">
        <v>1159</v>
      </c>
      <c r="G60" s="1">
        <v>25137</v>
      </c>
      <c r="H60" s="1">
        <v>108759</v>
      </c>
      <c r="I60" s="1">
        <v>16566</v>
      </c>
      <c r="J60" s="1">
        <v>3461</v>
      </c>
      <c r="K60" s="1">
        <v>506</v>
      </c>
      <c r="L60" s="1">
        <v>1033</v>
      </c>
      <c r="M60" s="1">
        <v>8.2100000000000009</v>
      </c>
    </row>
    <row r="61" spans="1:13" x14ac:dyDescent="0.3">
      <c r="A61" s="1">
        <v>298</v>
      </c>
      <c r="B61" s="3">
        <v>32203</v>
      </c>
      <c r="C61" s="1">
        <v>17.079999999999998</v>
      </c>
      <c r="D61" s="1">
        <v>898941</v>
      </c>
      <c r="E61" s="1">
        <v>259587</v>
      </c>
      <c r="F61" s="1">
        <v>1256</v>
      </c>
      <c r="G61" s="1">
        <v>26503</v>
      </c>
      <c r="H61" s="1">
        <v>116190</v>
      </c>
      <c r="I61" s="1">
        <v>17582</v>
      </c>
      <c r="J61" s="1">
        <v>3073</v>
      </c>
      <c r="K61" s="1">
        <v>589</v>
      </c>
      <c r="L61" s="1">
        <v>1002</v>
      </c>
      <c r="M61" s="1">
        <v>8.3699999999999992</v>
      </c>
    </row>
    <row r="62" spans="1:13" x14ac:dyDescent="0.3">
      <c r="A62" s="1">
        <v>297</v>
      </c>
      <c r="B62" s="3">
        <v>32234</v>
      </c>
      <c r="C62" s="1">
        <v>17.989999999999998</v>
      </c>
      <c r="D62" s="1">
        <v>904635</v>
      </c>
      <c r="E62" s="1">
        <v>248629</v>
      </c>
      <c r="F62" s="1">
        <v>1159</v>
      </c>
      <c r="G62" s="1">
        <v>25518</v>
      </c>
      <c r="H62" s="1">
        <v>111459</v>
      </c>
      <c r="I62" s="1">
        <v>17246</v>
      </c>
      <c r="J62" s="1">
        <v>3413</v>
      </c>
      <c r="K62" s="1">
        <v>711</v>
      </c>
      <c r="L62" s="1">
        <v>985</v>
      </c>
      <c r="M62" s="1">
        <v>8.7200000000000006</v>
      </c>
    </row>
    <row r="63" spans="1:13" x14ac:dyDescent="0.3">
      <c r="A63" s="1">
        <v>296</v>
      </c>
      <c r="B63" s="3">
        <v>32265</v>
      </c>
      <c r="C63" s="1">
        <v>17.510000000000002</v>
      </c>
      <c r="D63" s="1">
        <v>907614</v>
      </c>
      <c r="E63" s="1">
        <v>255089</v>
      </c>
      <c r="F63" s="1">
        <v>1204</v>
      </c>
      <c r="G63" s="1">
        <v>26115</v>
      </c>
      <c r="H63" s="1">
        <v>114210</v>
      </c>
      <c r="I63" s="1">
        <v>17653</v>
      </c>
      <c r="J63" s="1">
        <v>3501</v>
      </c>
      <c r="K63" s="1">
        <v>601</v>
      </c>
      <c r="L63" s="1">
        <v>1001</v>
      </c>
      <c r="M63" s="1">
        <v>9.09</v>
      </c>
    </row>
    <row r="64" spans="1:13" x14ac:dyDescent="0.3">
      <c r="A64" s="1">
        <v>295</v>
      </c>
      <c r="B64" s="3">
        <v>32295</v>
      </c>
      <c r="C64" s="1">
        <v>15.16</v>
      </c>
      <c r="D64" s="1">
        <v>908914</v>
      </c>
      <c r="E64" s="1">
        <v>245102</v>
      </c>
      <c r="F64" s="1">
        <v>1202</v>
      </c>
      <c r="G64" s="1">
        <v>25542</v>
      </c>
      <c r="H64" s="1">
        <v>109677</v>
      </c>
      <c r="I64" s="1">
        <v>16890</v>
      </c>
      <c r="J64" s="1">
        <v>3632</v>
      </c>
      <c r="K64" s="1">
        <v>875</v>
      </c>
      <c r="L64" s="1">
        <v>1032</v>
      </c>
      <c r="M64" s="1">
        <v>8.92</v>
      </c>
    </row>
    <row r="65" spans="1:13" x14ac:dyDescent="0.3">
      <c r="A65" s="1">
        <v>294</v>
      </c>
      <c r="B65" s="3">
        <v>32325</v>
      </c>
      <c r="C65" s="1">
        <v>16.309999999999999</v>
      </c>
      <c r="D65" s="1">
        <v>900834</v>
      </c>
      <c r="E65" s="1">
        <v>249229</v>
      </c>
      <c r="F65" s="1">
        <v>1168</v>
      </c>
      <c r="G65" s="1">
        <v>24865</v>
      </c>
      <c r="H65" s="1">
        <v>112170</v>
      </c>
      <c r="I65" s="1">
        <v>17171</v>
      </c>
      <c r="J65" s="1">
        <v>3589</v>
      </c>
      <c r="K65" s="1">
        <v>715</v>
      </c>
      <c r="L65" s="1">
        <v>972</v>
      </c>
      <c r="M65" s="1">
        <v>9.06</v>
      </c>
    </row>
    <row r="66" spans="1:13" x14ac:dyDescent="0.3">
      <c r="A66" s="1">
        <v>293</v>
      </c>
      <c r="B66" s="3">
        <v>32356</v>
      </c>
      <c r="C66" s="1">
        <v>15.18</v>
      </c>
      <c r="D66" s="1">
        <v>885709</v>
      </c>
      <c r="E66" s="1">
        <v>250459</v>
      </c>
      <c r="F66" s="1">
        <v>1197</v>
      </c>
      <c r="G66" s="1">
        <v>25536</v>
      </c>
      <c r="H66" s="1">
        <v>111532</v>
      </c>
      <c r="I66" s="1">
        <v>16880</v>
      </c>
      <c r="J66" s="1">
        <v>3703</v>
      </c>
      <c r="K66" s="1">
        <v>623</v>
      </c>
      <c r="L66" s="1">
        <v>1009</v>
      </c>
      <c r="M66" s="1">
        <v>9.26</v>
      </c>
    </row>
    <row r="67" spans="1:13" x14ac:dyDescent="0.3">
      <c r="A67" s="1">
        <v>292</v>
      </c>
      <c r="B67" s="3">
        <v>32387</v>
      </c>
      <c r="C67" s="1">
        <v>13.37</v>
      </c>
      <c r="D67" s="1">
        <v>883219</v>
      </c>
      <c r="E67" s="1">
        <v>236847</v>
      </c>
      <c r="F67" s="1">
        <v>1112</v>
      </c>
      <c r="G67" s="1">
        <v>24357</v>
      </c>
      <c r="H67" s="1">
        <v>102858</v>
      </c>
      <c r="I67" s="1">
        <v>16250</v>
      </c>
      <c r="J67" s="1">
        <v>3685</v>
      </c>
      <c r="K67" s="1">
        <v>546</v>
      </c>
      <c r="L67" s="1">
        <v>936</v>
      </c>
      <c r="M67" s="1">
        <v>8.98</v>
      </c>
    </row>
    <row r="68" spans="1:13" x14ac:dyDescent="0.3">
      <c r="A68" s="1">
        <v>291</v>
      </c>
      <c r="B68" s="3">
        <v>32419</v>
      </c>
      <c r="C68" s="1">
        <v>13.58</v>
      </c>
      <c r="D68" s="1">
        <v>895589</v>
      </c>
      <c r="E68" s="1">
        <v>248704</v>
      </c>
      <c r="F68" s="1">
        <v>1062</v>
      </c>
      <c r="G68" s="1">
        <v>24532</v>
      </c>
      <c r="H68" s="1">
        <v>111198</v>
      </c>
      <c r="I68" s="1">
        <v>16772</v>
      </c>
      <c r="J68" s="1">
        <v>3861</v>
      </c>
      <c r="K68" s="1">
        <v>686</v>
      </c>
      <c r="L68" s="1">
        <v>996</v>
      </c>
      <c r="M68" s="1">
        <v>8.8000000000000007</v>
      </c>
    </row>
    <row r="69" spans="1:13" x14ac:dyDescent="0.3">
      <c r="A69" s="1">
        <v>290</v>
      </c>
      <c r="B69" s="3">
        <v>32448</v>
      </c>
      <c r="C69" s="1">
        <v>15.32</v>
      </c>
      <c r="D69" s="1">
        <v>895687</v>
      </c>
      <c r="E69" s="1">
        <v>240700</v>
      </c>
      <c r="F69" s="1">
        <v>1027</v>
      </c>
      <c r="G69" s="1">
        <v>23708</v>
      </c>
      <c r="H69" s="1">
        <v>108138</v>
      </c>
      <c r="I69" s="1">
        <v>15954</v>
      </c>
      <c r="J69" s="1">
        <v>3510</v>
      </c>
      <c r="K69" s="1">
        <v>489</v>
      </c>
      <c r="L69" s="1">
        <v>1080</v>
      </c>
      <c r="M69" s="1">
        <v>8.9600000000000009</v>
      </c>
    </row>
    <row r="70" spans="1:13" x14ac:dyDescent="0.3">
      <c r="A70" s="1">
        <v>289</v>
      </c>
      <c r="B70" s="3">
        <v>32478</v>
      </c>
      <c r="C70" s="1">
        <v>17.239999999999998</v>
      </c>
      <c r="D70" s="1">
        <v>889874</v>
      </c>
      <c r="E70" s="1">
        <v>246189</v>
      </c>
      <c r="F70" s="1">
        <v>1065</v>
      </c>
      <c r="G70" s="1">
        <v>24766</v>
      </c>
      <c r="H70" s="1">
        <v>110800</v>
      </c>
      <c r="I70" s="1">
        <v>16195</v>
      </c>
      <c r="J70" s="1">
        <v>3674</v>
      </c>
      <c r="K70" s="1">
        <v>667</v>
      </c>
      <c r="L70" s="1">
        <v>990</v>
      </c>
      <c r="M70" s="1">
        <v>9.11</v>
      </c>
    </row>
    <row r="71" spans="1:13" x14ac:dyDescent="0.3">
      <c r="A71" s="1">
        <v>288</v>
      </c>
      <c r="B71" s="3">
        <v>32510</v>
      </c>
      <c r="C71" s="1">
        <v>17.03</v>
      </c>
      <c r="D71" s="1">
        <v>895431</v>
      </c>
      <c r="E71" s="1">
        <v>246056</v>
      </c>
      <c r="F71" s="1">
        <v>1118</v>
      </c>
      <c r="G71" s="1">
        <v>25126</v>
      </c>
      <c r="H71" s="1">
        <v>111222</v>
      </c>
      <c r="I71" s="1">
        <v>16565</v>
      </c>
      <c r="J71" s="1">
        <v>4212</v>
      </c>
      <c r="K71" s="1">
        <v>782</v>
      </c>
      <c r="L71" s="1">
        <v>1065</v>
      </c>
      <c r="M71" s="1">
        <v>9.09</v>
      </c>
    </row>
    <row r="72" spans="1:13" x14ac:dyDescent="0.3">
      <c r="A72" s="1">
        <v>287</v>
      </c>
      <c r="B72" s="3">
        <v>32540</v>
      </c>
      <c r="C72" s="1">
        <v>18.149999999999999</v>
      </c>
      <c r="D72" s="1">
        <v>896735</v>
      </c>
      <c r="E72" s="1">
        <v>218076</v>
      </c>
      <c r="F72" s="1">
        <v>980</v>
      </c>
      <c r="G72" s="1">
        <v>21010</v>
      </c>
      <c r="H72" s="1">
        <v>98200</v>
      </c>
      <c r="I72" s="1">
        <v>14485</v>
      </c>
      <c r="J72" s="1">
        <v>3845</v>
      </c>
      <c r="K72" s="1">
        <v>567</v>
      </c>
      <c r="L72" s="1">
        <v>1007</v>
      </c>
      <c r="M72" s="1">
        <v>9.17</v>
      </c>
    </row>
    <row r="73" spans="1:13" x14ac:dyDescent="0.3">
      <c r="A73" s="1">
        <v>286</v>
      </c>
      <c r="B73" s="3">
        <v>32568</v>
      </c>
      <c r="C73" s="1">
        <v>20.190000000000001</v>
      </c>
      <c r="D73" s="1">
        <v>892794</v>
      </c>
      <c r="E73" s="1">
        <v>234822</v>
      </c>
      <c r="F73" s="1">
        <v>1104</v>
      </c>
      <c r="G73" s="1">
        <v>24654</v>
      </c>
      <c r="H73" s="1">
        <v>109001</v>
      </c>
      <c r="I73" s="1">
        <v>16360</v>
      </c>
      <c r="J73" s="1">
        <v>3693</v>
      </c>
      <c r="K73" s="1">
        <v>702</v>
      </c>
      <c r="L73" s="1">
        <v>961</v>
      </c>
      <c r="M73" s="1">
        <v>9.36</v>
      </c>
    </row>
    <row r="74" spans="1:13" x14ac:dyDescent="0.3">
      <c r="A74" s="1">
        <v>285</v>
      </c>
      <c r="B74" s="3">
        <v>32601</v>
      </c>
      <c r="C74" s="1">
        <v>20.420000000000002</v>
      </c>
      <c r="D74" s="1">
        <v>907605</v>
      </c>
      <c r="E74" s="1">
        <v>233147</v>
      </c>
      <c r="F74" s="1">
        <v>1050</v>
      </c>
      <c r="G74" s="1">
        <v>23686</v>
      </c>
      <c r="H74" s="1">
        <v>105520</v>
      </c>
      <c r="I74" s="1">
        <v>15725</v>
      </c>
      <c r="J74" s="1">
        <v>3927</v>
      </c>
      <c r="K74" s="1">
        <v>750</v>
      </c>
      <c r="L74" s="1">
        <v>877</v>
      </c>
      <c r="M74" s="1">
        <v>9.18</v>
      </c>
    </row>
    <row r="75" spans="1:13" x14ac:dyDescent="0.3">
      <c r="A75" s="1">
        <v>284</v>
      </c>
      <c r="B75" s="3">
        <v>32629</v>
      </c>
      <c r="C75" s="1">
        <v>19.899999999999999</v>
      </c>
      <c r="D75" s="1">
        <v>916017</v>
      </c>
      <c r="E75" s="1">
        <v>242303</v>
      </c>
      <c r="F75" s="1">
        <v>1138</v>
      </c>
      <c r="G75" s="1">
        <v>24143</v>
      </c>
      <c r="H75" s="1">
        <v>108023</v>
      </c>
      <c r="I75" s="1">
        <v>16260</v>
      </c>
      <c r="J75" s="1">
        <v>4025</v>
      </c>
      <c r="K75" s="1">
        <v>789</v>
      </c>
      <c r="L75" s="1">
        <v>901</v>
      </c>
      <c r="M75" s="1">
        <v>8.86</v>
      </c>
    </row>
    <row r="76" spans="1:13" x14ac:dyDescent="0.3">
      <c r="A76" s="1">
        <v>283</v>
      </c>
      <c r="B76" s="3">
        <v>32660</v>
      </c>
      <c r="C76" s="1">
        <v>20.27</v>
      </c>
      <c r="D76" s="1">
        <v>902986</v>
      </c>
      <c r="E76" s="1">
        <v>228731</v>
      </c>
      <c r="F76" s="1">
        <v>1076</v>
      </c>
      <c r="G76" s="1">
        <v>23133</v>
      </c>
      <c r="H76" s="1">
        <v>103160</v>
      </c>
      <c r="I76" s="1">
        <v>15250</v>
      </c>
      <c r="J76" s="1">
        <v>4106</v>
      </c>
      <c r="K76" s="1">
        <v>864</v>
      </c>
      <c r="L76" s="1">
        <v>921</v>
      </c>
      <c r="M76" s="1">
        <v>8.2799999999999994</v>
      </c>
    </row>
    <row r="77" spans="1:13" x14ac:dyDescent="0.3">
      <c r="A77" s="1">
        <v>282</v>
      </c>
      <c r="B77" s="3">
        <v>32692</v>
      </c>
      <c r="C77" s="1">
        <v>18.309999999999999</v>
      </c>
      <c r="D77" s="1">
        <v>907582</v>
      </c>
      <c r="E77" s="1">
        <v>230766</v>
      </c>
      <c r="F77" s="1">
        <v>1022</v>
      </c>
      <c r="G77" s="1">
        <v>23434</v>
      </c>
      <c r="H77" s="1">
        <v>105632</v>
      </c>
      <c r="I77" s="1">
        <v>15856</v>
      </c>
      <c r="J77" s="1">
        <v>4437</v>
      </c>
      <c r="K77" s="1">
        <v>1094</v>
      </c>
      <c r="L77" s="1">
        <v>849</v>
      </c>
      <c r="M77" s="1">
        <v>8.02</v>
      </c>
    </row>
    <row r="78" spans="1:13" x14ac:dyDescent="0.3">
      <c r="A78" s="1">
        <v>281</v>
      </c>
      <c r="B78" s="3">
        <v>32721</v>
      </c>
      <c r="C78" s="1">
        <v>18.829999999999998</v>
      </c>
      <c r="D78" s="1">
        <v>916352</v>
      </c>
      <c r="E78" s="1">
        <v>233878</v>
      </c>
      <c r="F78" s="1">
        <v>1092</v>
      </c>
      <c r="G78" s="1">
        <v>23639</v>
      </c>
      <c r="H78" s="1">
        <v>104478</v>
      </c>
      <c r="I78" s="1">
        <v>15455</v>
      </c>
      <c r="J78" s="1">
        <v>4531</v>
      </c>
      <c r="K78" s="1">
        <v>946</v>
      </c>
      <c r="L78" s="1">
        <v>911</v>
      </c>
      <c r="M78" s="1">
        <v>8.11</v>
      </c>
    </row>
    <row r="79" spans="1:13" x14ac:dyDescent="0.3">
      <c r="A79" s="1">
        <v>280</v>
      </c>
      <c r="B79" s="3">
        <v>32752</v>
      </c>
      <c r="C79" s="1">
        <v>20.13</v>
      </c>
      <c r="D79" s="1">
        <v>912019</v>
      </c>
      <c r="E79" s="1">
        <v>226436</v>
      </c>
      <c r="F79" s="1">
        <v>1075</v>
      </c>
      <c r="G79" s="1">
        <v>22607</v>
      </c>
      <c r="H79" s="1">
        <v>101085</v>
      </c>
      <c r="I79" s="1">
        <v>15371</v>
      </c>
      <c r="J79" s="1">
        <v>4236</v>
      </c>
      <c r="K79" s="1">
        <v>867</v>
      </c>
      <c r="L79" s="1">
        <v>949</v>
      </c>
      <c r="M79" s="1">
        <v>8.19</v>
      </c>
    </row>
    <row r="80" spans="1:13" x14ac:dyDescent="0.3">
      <c r="A80" s="1">
        <v>279</v>
      </c>
      <c r="B80" s="3">
        <v>32783</v>
      </c>
      <c r="C80" s="1">
        <v>19.940000000000001</v>
      </c>
      <c r="D80" s="1">
        <v>914281</v>
      </c>
      <c r="E80" s="1">
        <v>231036</v>
      </c>
      <c r="F80" s="1">
        <v>1132</v>
      </c>
      <c r="G80" s="1">
        <v>23556</v>
      </c>
      <c r="H80" s="1">
        <v>101511</v>
      </c>
      <c r="I80" s="1">
        <v>15787</v>
      </c>
      <c r="J80" s="1">
        <v>4177</v>
      </c>
      <c r="K80" s="1">
        <v>713</v>
      </c>
      <c r="L80" s="1">
        <v>857</v>
      </c>
      <c r="M80" s="1">
        <v>8.01</v>
      </c>
    </row>
    <row r="81" spans="1:13" x14ac:dyDescent="0.3">
      <c r="A81" s="1">
        <v>278</v>
      </c>
      <c r="B81" s="3">
        <v>32813</v>
      </c>
      <c r="C81" s="1">
        <v>19.89</v>
      </c>
      <c r="D81" s="1">
        <v>930496</v>
      </c>
      <c r="E81" s="1">
        <v>226082</v>
      </c>
      <c r="F81" s="1">
        <v>1031</v>
      </c>
      <c r="G81" s="1">
        <v>22639</v>
      </c>
      <c r="H81" s="1">
        <v>100098</v>
      </c>
      <c r="I81" s="1">
        <v>15090</v>
      </c>
      <c r="J81" s="1">
        <v>4353</v>
      </c>
      <c r="K81" s="1">
        <v>770</v>
      </c>
      <c r="L81" s="1">
        <v>911</v>
      </c>
      <c r="M81" s="1">
        <v>7.87</v>
      </c>
    </row>
    <row r="82" spans="1:13" x14ac:dyDescent="0.3">
      <c r="A82" s="1">
        <v>277</v>
      </c>
      <c r="B82" s="3">
        <v>32843</v>
      </c>
      <c r="C82" s="1">
        <v>21.82</v>
      </c>
      <c r="D82" s="1">
        <v>921148</v>
      </c>
      <c r="E82" s="1">
        <v>227439</v>
      </c>
      <c r="F82" s="1">
        <v>933</v>
      </c>
      <c r="G82" s="1">
        <v>21490</v>
      </c>
      <c r="H82" s="1">
        <v>99649</v>
      </c>
      <c r="I82" s="1">
        <v>15535</v>
      </c>
      <c r="J82" s="1">
        <v>4111</v>
      </c>
      <c r="K82" s="1">
        <v>915</v>
      </c>
      <c r="L82" s="1">
        <v>973</v>
      </c>
      <c r="M82" s="1">
        <v>7.84</v>
      </c>
    </row>
    <row r="83" spans="1:13" x14ac:dyDescent="0.3">
      <c r="A83" s="1">
        <v>276</v>
      </c>
      <c r="B83" s="3">
        <v>32874</v>
      </c>
      <c r="C83" s="1">
        <v>22.68</v>
      </c>
      <c r="D83" s="1">
        <v>929603</v>
      </c>
      <c r="E83" s="1">
        <v>233931</v>
      </c>
      <c r="F83" s="1">
        <v>1078</v>
      </c>
      <c r="G83" s="1">
        <v>24345</v>
      </c>
      <c r="H83" s="1">
        <v>104602</v>
      </c>
      <c r="I83" s="1">
        <v>15660</v>
      </c>
      <c r="J83" s="1">
        <v>4865</v>
      </c>
      <c r="K83" s="1">
        <v>830</v>
      </c>
      <c r="L83" s="1">
        <v>982</v>
      </c>
      <c r="M83" s="1">
        <v>8.2100000000000009</v>
      </c>
    </row>
    <row r="84" spans="1:13" x14ac:dyDescent="0.3">
      <c r="A84" s="1">
        <v>275</v>
      </c>
      <c r="B84" s="3">
        <v>32905</v>
      </c>
      <c r="C84" s="1">
        <v>21.54</v>
      </c>
      <c r="D84" s="1">
        <v>920353</v>
      </c>
      <c r="E84" s="1">
        <v>209923</v>
      </c>
      <c r="F84" s="1">
        <v>974</v>
      </c>
      <c r="G84" s="1">
        <v>20835</v>
      </c>
      <c r="H84" s="1">
        <v>95225</v>
      </c>
      <c r="I84" s="1">
        <v>14227</v>
      </c>
      <c r="J84" s="1">
        <v>4594</v>
      </c>
      <c r="K84" s="1">
        <v>833</v>
      </c>
      <c r="L84" s="1">
        <v>946</v>
      </c>
      <c r="M84" s="1">
        <v>8.4700000000000006</v>
      </c>
    </row>
    <row r="85" spans="1:13" x14ac:dyDescent="0.3">
      <c r="A85" s="1">
        <v>274</v>
      </c>
      <c r="B85" s="3">
        <v>32933</v>
      </c>
      <c r="C85" s="1">
        <v>20.28</v>
      </c>
      <c r="D85" s="1">
        <v>953124</v>
      </c>
      <c r="E85" s="1">
        <v>230434</v>
      </c>
      <c r="F85" s="1">
        <v>954</v>
      </c>
      <c r="G85" s="1">
        <v>23107</v>
      </c>
      <c r="H85" s="1">
        <v>103793</v>
      </c>
      <c r="I85" s="1">
        <v>15743</v>
      </c>
      <c r="J85" s="1">
        <v>4429</v>
      </c>
      <c r="K85" s="1">
        <v>1054</v>
      </c>
      <c r="L85" s="1">
        <v>850</v>
      </c>
      <c r="M85" s="1">
        <v>8.59</v>
      </c>
    </row>
    <row r="86" spans="1:13" x14ac:dyDescent="0.3">
      <c r="A86" s="1">
        <v>273</v>
      </c>
      <c r="B86" s="3">
        <v>32965</v>
      </c>
      <c r="C86" s="1">
        <v>18.54</v>
      </c>
      <c r="D86" s="1">
        <v>953890</v>
      </c>
      <c r="E86" s="1">
        <v>222215</v>
      </c>
      <c r="F86" s="1">
        <v>963</v>
      </c>
      <c r="G86" s="1">
        <v>22070</v>
      </c>
      <c r="H86" s="1">
        <v>100624</v>
      </c>
      <c r="I86" s="1">
        <v>15060</v>
      </c>
      <c r="J86" s="1">
        <v>4198</v>
      </c>
      <c r="K86" s="1">
        <v>969</v>
      </c>
      <c r="L86" s="1">
        <v>925</v>
      </c>
      <c r="M86" s="1">
        <v>8.7899999999999991</v>
      </c>
    </row>
    <row r="87" spans="1:13" x14ac:dyDescent="0.3">
      <c r="A87" s="1">
        <v>272</v>
      </c>
      <c r="B87" s="3">
        <v>32994</v>
      </c>
      <c r="C87" s="1">
        <v>17.399999999999999</v>
      </c>
      <c r="D87" s="1">
        <v>968727</v>
      </c>
      <c r="E87" s="1">
        <v>227179</v>
      </c>
      <c r="F87" s="1">
        <v>962</v>
      </c>
      <c r="G87" s="1">
        <v>22849</v>
      </c>
      <c r="H87" s="1">
        <v>102615</v>
      </c>
      <c r="I87" s="1">
        <v>15684</v>
      </c>
      <c r="J87" s="1">
        <v>4574</v>
      </c>
      <c r="K87" s="1">
        <v>1008</v>
      </c>
      <c r="L87" s="1">
        <v>981</v>
      </c>
      <c r="M87" s="1">
        <v>8.76</v>
      </c>
    </row>
    <row r="88" spans="1:13" x14ac:dyDescent="0.3">
      <c r="A88" s="1">
        <v>271</v>
      </c>
      <c r="B88" s="3">
        <v>33025</v>
      </c>
      <c r="C88" s="1">
        <v>17.07</v>
      </c>
      <c r="D88" s="1">
        <v>970901</v>
      </c>
      <c r="E88" s="1">
        <v>213175</v>
      </c>
      <c r="F88" s="1">
        <v>874</v>
      </c>
      <c r="G88" s="1">
        <v>21677</v>
      </c>
      <c r="H88" s="1">
        <v>98409</v>
      </c>
      <c r="I88" s="1">
        <v>14971</v>
      </c>
      <c r="J88" s="1">
        <v>4460</v>
      </c>
      <c r="K88" s="1">
        <v>778</v>
      </c>
      <c r="L88" s="1">
        <v>942</v>
      </c>
      <c r="M88" s="1">
        <v>8.48</v>
      </c>
    </row>
    <row r="89" spans="1:13" x14ac:dyDescent="0.3">
      <c r="A89" s="1">
        <v>270</v>
      </c>
      <c r="B89" s="3">
        <v>33056</v>
      </c>
      <c r="C89" s="1">
        <v>20.69</v>
      </c>
      <c r="D89" s="1">
        <v>966139</v>
      </c>
      <c r="E89" s="1">
        <v>222371</v>
      </c>
      <c r="F89" s="1">
        <v>847</v>
      </c>
      <c r="G89" s="1">
        <v>22537</v>
      </c>
      <c r="H89" s="1">
        <v>101738</v>
      </c>
      <c r="I89" s="1">
        <v>15114</v>
      </c>
      <c r="J89" s="1">
        <v>4992</v>
      </c>
      <c r="K89" s="1">
        <v>860</v>
      </c>
      <c r="L89" s="1">
        <v>899</v>
      </c>
      <c r="M89" s="1">
        <v>8.4700000000000006</v>
      </c>
    </row>
    <row r="90" spans="1:13" x14ac:dyDescent="0.3">
      <c r="A90" s="1">
        <v>269</v>
      </c>
      <c r="B90" s="3">
        <v>33086</v>
      </c>
      <c r="C90" s="1">
        <v>27.35</v>
      </c>
      <c r="D90" s="1">
        <v>959106</v>
      </c>
      <c r="E90" s="1">
        <v>225886</v>
      </c>
      <c r="F90" s="1">
        <v>861</v>
      </c>
      <c r="G90" s="1">
        <v>23623</v>
      </c>
      <c r="H90" s="1">
        <v>102782</v>
      </c>
      <c r="I90" s="1">
        <v>15242</v>
      </c>
      <c r="J90" s="1">
        <v>4921</v>
      </c>
      <c r="K90" s="1">
        <v>881</v>
      </c>
      <c r="L90" s="1">
        <v>952</v>
      </c>
      <c r="M90" s="1">
        <v>8.75</v>
      </c>
    </row>
    <row r="91" spans="1:13" x14ac:dyDescent="0.3">
      <c r="A91" s="1">
        <v>268</v>
      </c>
      <c r="B91" s="3">
        <v>33119</v>
      </c>
      <c r="C91" s="1">
        <v>39.51</v>
      </c>
      <c r="D91" s="1">
        <v>932216</v>
      </c>
      <c r="E91" s="1">
        <v>216715</v>
      </c>
      <c r="F91" s="1">
        <v>816</v>
      </c>
      <c r="G91" s="1">
        <v>21949</v>
      </c>
      <c r="H91" s="1">
        <v>99191</v>
      </c>
      <c r="I91" s="1">
        <v>14757</v>
      </c>
      <c r="J91" s="1">
        <v>3944</v>
      </c>
      <c r="K91" s="1">
        <v>755</v>
      </c>
      <c r="L91" s="1">
        <v>924</v>
      </c>
      <c r="M91" s="1">
        <v>8.89</v>
      </c>
    </row>
    <row r="92" spans="1:13" x14ac:dyDescent="0.3">
      <c r="A92" s="1">
        <v>267</v>
      </c>
      <c r="B92" s="3">
        <v>33147</v>
      </c>
      <c r="C92" s="1">
        <v>35.229999999999997</v>
      </c>
      <c r="D92" s="1">
        <v>935670</v>
      </c>
      <c r="E92" s="1">
        <v>233799</v>
      </c>
      <c r="F92" s="1">
        <v>865</v>
      </c>
      <c r="G92" s="1">
        <v>23664</v>
      </c>
      <c r="H92" s="1">
        <v>105043</v>
      </c>
      <c r="I92" s="1">
        <v>15442</v>
      </c>
      <c r="J92" s="1">
        <v>3517</v>
      </c>
      <c r="K92" s="1">
        <v>557</v>
      </c>
      <c r="L92" s="1">
        <v>917</v>
      </c>
      <c r="M92" s="1">
        <v>8.7200000000000006</v>
      </c>
    </row>
    <row r="93" spans="1:13" x14ac:dyDescent="0.3">
      <c r="A93" s="1">
        <v>266</v>
      </c>
      <c r="B93" s="3">
        <v>33178</v>
      </c>
      <c r="C93" s="1">
        <v>28.85</v>
      </c>
      <c r="D93" s="1">
        <v>924744</v>
      </c>
      <c r="E93" s="1">
        <v>221598</v>
      </c>
      <c r="F93" s="1">
        <v>824</v>
      </c>
      <c r="G93" s="1">
        <v>22679</v>
      </c>
      <c r="H93" s="1">
        <v>101341</v>
      </c>
      <c r="I93" s="1">
        <v>14985</v>
      </c>
      <c r="J93" s="1">
        <v>3629</v>
      </c>
      <c r="K93" s="1">
        <v>574</v>
      </c>
      <c r="L93" s="1">
        <v>902</v>
      </c>
      <c r="M93" s="1">
        <v>8.39</v>
      </c>
    </row>
    <row r="94" spans="1:13" x14ac:dyDescent="0.3">
      <c r="A94" s="1">
        <v>265</v>
      </c>
      <c r="B94" s="3">
        <v>33210</v>
      </c>
      <c r="C94" s="1">
        <v>28.44</v>
      </c>
      <c r="D94" s="1">
        <v>908387</v>
      </c>
      <c r="E94" s="1">
        <v>227463</v>
      </c>
      <c r="F94" s="1">
        <v>876</v>
      </c>
      <c r="G94" s="1">
        <v>21322</v>
      </c>
      <c r="H94" s="1">
        <v>103708</v>
      </c>
      <c r="I94" s="1">
        <v>14838</v>
      </c>
      <c r="J94" s="1">
        <v>3428</v>
      </c>
      <c r="K94" s="1">
        <v>499</v>
      </c>
      <c r="L94" s="1">
        <v>987</v>
      </c>
      <c r="M94" s="1">
        <v>8.08</v>
      </c>
    </row>
    <row r="95" spans="1:13" x14ac:dyDescent="0.3">
      <c r="A95" s="1">
        <v>264</v>
      </c>
      <c r="B95" s="3">
        <v>33239</v>
      </c>
      <c r="C95" s="1">
        <v>21.54</v>
      </c>
      <c r="D95" s="1">
        <v>906188</v>
      </c>
      <c r="E95" s="1">
        <v>232498</v>
      </c>
      <c r="F95" s="1">
        <v>848</v>
      </c>
      <c r="G95" s="1">
        <v>22350</v>
      </c>
      <c r="H95" s="1">
        <v>106978</v>
      </c>
      <c r="I95" s="1">
        <v>15228</v>
      </c>
      <c r="J95" s="1">
        <v>3898</v>
      </c>
      <c r="K95" s="1">
        <v>504</v>
      </c>
      <c r="L95" s="1">
        <v>978</v>
      </c>
      <c r="M95" s="1">
        <v>8.09</v>
      </c>
    </row>
    <row r="96" spans="1:13" x14ac:dyDescent="0.3">
      <c r="A96" s="1">
        <v>263</v>
      </c>
      <c r="B96" s="3">
        <v>33270</v>
      </c>
      <c r="C96" s="1">
        <v>19.16</v>
      </c>
      <c r="D96" s="1">
        <v>912662</v>
      </c>
      <c r="E96" s="1">
        <v>213836</v>
      </c>
      <c r="F96" s="1">
        <v>768</v>
      </c>
      <c r="G96" s="1">
        <v>21209</v>
      </c>
      <c r="H96" s="1">
        <v>97369</v>
      </c>
      <c r="I96" s="1">
        <v>13897</v>
      </c>
      <c r="J96" s="1">
        <v>3815</v>
      </c>
      <c r="K96" s="1">
        <v>721</v>
      </c>
      <c r="L96" s="1">
        <v>1135</v>
      </c>
      <c r="M96" s="1">
        <v>7.85</v>
      </c>
    </row>
    <row r="97" spans="1:13" x14ac:dyDescent="0.3">
      <c r="A97" s="1">
        <v>262</v>
      </c>
      <c r="B97" s="3">
        <v>33298</v>
      </c>
      <c r="C97" s="1">
        <v>19.63</v>
      </c>
      <c r="D97" s="1">
        <v>905253</v>
      </c>
      <c r="E97" s="1">
        <v>233926</v>
      </c>
      <c r="F97" s="1">
        <v>766</v>
      </c>
      <c r="G97" s="1">
        <v>22924</v>
      </c>
      <c r="H97" s="1">
        <v>107107</v>
      </c>
      <c r="I97" s="1">
        <v>15287</v>
      </c>
      <c r="J97" s="1">
        <v>3623</v>
      </c>
      <c r="K97" s="1">
        <v>531</v>
      </c>
      <c r="L97" s="1">
        <v>1058</v>
      </c>
      <c r="M97" s="1">
        <v>8.11</v>
      </c>
    </row>
    <row r="98" spans="1:13" x14ac:dyDescent="0.3">
      <c r="A98" s="1">
        <v>261</v>
      </c>
      <c r="B98" s="3">
        <v>33329</v>
      </c>
      <c r="C98" s="1">
        <v>20.96</v>
      </c>
      <c r="D98" s="1">
        <v>906741</v>
      </c>
      <c r="E98" s="1">
        <v>225256</v>
      </c>
      <c r="F98" s="1">
        <v>844</v>
      </c>
      <c r="G98" s="1">
        <v>22415</v>
      </c>
      <c r="H98" s="1">
        <v>104338</v>
      </c>
      <c r="I98" s="1">
        <v>14810</v>
      </c>
      <c r="J98" s="1">
        <v>3744</v>
      </c>
      <c r="K98" s="1">
        <v>677</v>
      </c>
      <c r="L98" s="1">
        <v>1103</v>
      </c>
      <c r="M98" s="1">
        <v>8.0399999999999991</v>
      </c>
    </row>
    <row r="99" spans="1:13" x14ac:dyDescent="0.3">
      <c r="A99" s="1">
        <v>260</v>
      </c>
      <c r="B99" s="3">
        <v>33359</v>
      </c>
      <c r="C99" s="1">
        <v>21.13</v>
      </c>
      <c r="D99" s="1">
        <v>924291</v>
      </c>
      <c r="E99" s="1">
        <v>229670</v>
      </c>
      <c r="F99" s="1">
        <v>816</v>
      </c>
      <c r="G99" s="1">
        <v>22893</v>
      </c>
      <c r="H99" s="1">
        <v>106413</v>
      </c>
      <c r="I99" s="1">
        <v>14869</v>
      </c>
      <c r="J99" s="1">
        <v>4724</v>
      </c>
      <c r="K99" s="1">
        <v>860</v>
      </c>
      <c r="L99" s="1">
        <v>1027</v>
      </c>
      <c r="M99" s="1">
        <v>8.07</v>
      </c>
    </row>
    <row r="100" spans="1:13" x14ac:dyDescent="0.3">
      <c r="A100" s="1">
        <v>259</v>
      </c>
      <c r="B100" s="3">
        <v>33392</v>
      </c>
      <c r="C100" s="1">
        <v>20.56</v>
      </c>
      <c r="D100" s="1">
        <v>915330</v>
      </c>
      <c r="E100" s="1">
        <v>219610</v>
      </c>
      <c r="F100" s="1">
        <v>582</v>
      </c>
      <c r="G100" s="1">
        <v>21600</v>
      </c>
      <c r="H100" s="1">
        <v>101426</v>
      </c>
      <c r="I100" s="1">
        <v>14359</v>
      </c>
      <c r="J100" s="1">
        <v>4498</v>
      </c>
      <c r="K100" s="1">
        <v>832</v>
      </c>
      <c r="L100" s="1">
        <v>986</v>
      </c>
      <c r="M100" s="1">
        <v>8.2799999999999994</v>
      </c>
    </row>
    <row r="101" spans="1:13" x14ac:dyDescent="0.3">
      <c r="A101" s="1">
        <v>258</v>
      </c>
      <c r="B101" s="3">
        <v>33420</v>
      </c>
      <c r="C101" s="1">
        <v>21.68</v>
      </c>
      <c r="D101" s="1">
        <v>910602</v>
      </c>
      <c r="E101" s="1">
        <v>227756</v>
      </c>
      <c r="F101" s="1">
        <v>754</v>
      </c>
      <c r="G101" s="1">
        <v>22677</v>
      </c>
      <c r="H101" s="1">
        <v>104229</v>
      </c>
      <c r="I101" s="1">
        <v>14795</v>
      </c>
      <c r="J101" s="1">
        <v>4232</v>
      </c>
      <c r="K101" s="1">
        <v>833</v>
      </c>
      <c r="L101" s="1">
        <v>848</v>
      </c>
      <c r="M101" s="1">
        <v>8.27</v>
      </c>
    </row>
    <row r="102" spans="1:13" x14ac:dyDescent="0.3">
      <c r="A102" s="1">
        <v>257</v>
      </c>
      <c r="B102" s="3">
        <v>33451</v>
      </c>
      <c r="C102" s="1">
        <v>22.26</v>
      </c>
      <c r="D102" s="1">
        <v>913810</v>
      </c>
      <c r="E102" s="1">
        <v>226801</v>
      </c>
      <c r="F102" s="1">
        <v>786</v>
      </c>
      <c r="G102" s="1">
        <v>22294</v>
      </c>
      <c r="H102" s="1">
        <v>104720</v>
      </c>
      <c r="I102" s="1">
        <v>14839</v>
      </c>
      <c r="J102" s="1">
        <v>4602</v>
      </c>
      <c r="K102" s="1">
        <v>1016</v>
      </c>
      <c r="L102" s="1">
        <v>1011</v>
      </c>
      <c r="M102" s="1">
        <v>7.9</v>
      </c>
    </row>
    <row r="103" spans="1:13" x14ac:dyDescent="0.3">
      <c r="A103" s="1">
        <v>256</v>
      </c>
      <c r="B103" s="3">
        <v>33483</v>
      </c>
      <c r="C103" s="1">
        <v>22.23</v>
      </c>
      <c r="D103" s="1">
        <v>909144</v>
      </c>
      <c r="E103" s="1">
        <v>221029</v>
      </c>
      <c r="F103" s="1">
        <v>818</v>
      </c>
      <c r="G103" s="1">
        <v>21011</v>
      </c>
      <c r="H103" s="1">
        <v>102079</v>
      </c>
      <c r="I103" s="1">
        <v>14251</v>
      </c>
      <c r="J103" s="1">
        <v>3956</v>
      </c>
      <c r="K103" s="1">
        <v>489</v>
      </c>
      <c r="L103" s="1">
        <v>1137</v>
      </c>
      <c r="M103" s="1">
        <v>7.65</v>
      </c>
    </row>
    <row r="104" spans="1:13" x14ac:dyDescent="0.3">
      <c r="A104" s="1">
        <v>255</v>
      </c>
      <c r="B104" s="3">
        <v>33512</v>
      </c>
      <c r="C104" s="1">
        <v>23.37</v>
      </c>
      <c r="D104" s="1">
        <v>910739</v>
      </c>
      <c r="E104" s="1">
        <v>230557</v>
      </c>
      <c r="F104" s="1">
        <v>946</v>
      </c>
      <c r="G104" s="1">
        <v>21785</v>
      </c>
      <c r="H104" s="1">
        <v>105650</v>
      </c>
      <c r="I104" s="1">
        <v>14407</v>
      </c>
      <c r="J104" s="1">
        <v>4023</v>
      </c>
      <c r="K104" s="1">
        <v>651</v>
      </c>
      <c r="L104" s="1">
        <v>936</v>
      </c>
      <c r="M104" s="1">
        <v>7.53</v>
      </c>
    </row>
    <row r="105" spans="1:13" x14ac:dyDescent="0.3">
      <c r="A105" s="1">
        <v>254</v>
      </c>
      <c r="B105" s="3">
        <v>33543</v>
      </c>
      <c r="C105" s="1">
        <v>21.48</v>
      </c>
      <c r="D105" s="1">
        <v>912029</v>
      </c>
      <c r="E105" s="1">
        <v>219833</v>
      </c>
      <c r="F105" s="1">
        <v>854</v>
      </c>
      <c r="G105" s="1">
        <v>20781</v>
      </c>
      <c r="H105" s="1">
        <v>101539</v>
      </c>
      <c r="I105" s="1">
        <v>14013</v>
      </c>
      <c r="J105" s="1">
        <v>4171</v>
      </c>
      <c r="K105" s="1">
        <v>704</v>
      </c>
      <c r="L105" s="1">
        <v>1107</v>
      </c>
      <c r="M105" s="1">
        <v>7.42</v>
      </c>
    </row>
    <row r="106" spans="1:13" x14ac:dyDescent="0.3">
      <c r="A106" s="1">
        <v>253</v>
      </c>
      <c r="B106" s="3">
        <v>33574</v>
      </c>
      <c r="C106" s="1">
        <v>19.12</v>
      </c>
      <c r="D106" s="1">
        <v>893102</v>
      </c>
      <c r="E106" s="1">
        <v>226267</v>
      </c>
      <c r="F106" s="1">
        <v>879</v>
      </c>
      <c r="G106" s="1">
        <v>21347</v>
      </c>
      <c r="H106" s="1">
        <v>106000</v>
      </c>
      <c r="I106" s="1">
        <v>14601</v>
      </c>
      <c r="J106" s="1">
        <v>3791</v>
      </c>
      <c r="K106" s="1">
        <v>617</v>
      </c>
      <c r="L106" s="1">
        <v>1083</v>
      </c>
      <c r="M106" s="1">
        <v>7.09</v>
      </c>
    </row>
    <row r="107" spans="1:13" x14ac:dyDescent="0.3">
      <c r="A107" s="1">
        <v>252</v>
      </c>
      <c r="B107" s="3">
        <v>33604</v>
      </c>
      <c r="C107" s="1">
        <v>18.899999999999999</v>
      </c>
      <c r="D107" s="1">
        <v>909844</v>
      </c>
      <c r="E107" s="1">
        <v>228178</v>
      </c>
      <c r="F107" s="1">
        <v>898</v>
      </c>
      <c r="G107" s="1">
        <v>21647</v>
      </c>
      <c r="H107" s="1">
        <v>106196</v>
      </c>
      <c r="I107" s="1">
        <v>14324</v>
      </c>
      <c r="J107" s="1">
        <v>4224</v>
      </c>
      <c r="K107" s="1">
        <v>593</v>
      </c>
      <c r="L107" s="1">
        <v>1045</v>
      </c>
      <c r="M107" s="1">
        <v>7.03</v>
      </c>
    </row>
    <row r="108" spans="1:13" x14ac:dyDescent="0.3">
      <c r="A108" s="1">
        <v>251</v>
      </c>
      <c r="B108" s="3">
        <v>33637</v>
      </c>
      <c r="C108" s="1">
        <v>18.68</v>
      </c>
      <c r="D108" s="1">
        <v>914810</v>
      </c>
      <c r="E108" s="1">
        <v>214269</v>
      </c>
      <c r="F108" s="1">
        <v>797</v>
      </c>
      <c r="G108" s="1">
        <v>20159</v>
      </c>
      <c r="H108" s="1">
        <v>99221</v>
      </c>
      <c r="I108" s="1">
        <v>13701</v>
      </c>
      <c r="J108" s="1">
        <v>3549</v>
      </c>
      <c r="K108" s="1">
        <v>322</v>
      </c>
      <c r="L108" s="1">
        <v>1147</v>
      </c>
      <c r="M108" s="1">
        <v>7.34</v>
      </c>
    </row>
    <row r="109" spans="1:13" x14ac:dyDescent="0.3">
      <c r="A109" s="1">
        <v>250</v>
      </c>
      <c r="B109" s="3">
        <v>33665</v>
      </c>
      <c r="C109" s="1">
        <v>19.440000000000001</v>
      </c>
      <c r="D109" s="1">
        <v>907047</v>
      </c>
      <c r="E109" s="1">
        <v>227798</v>
      </c>
      <c r="F109" s="1">
        <v>851</v>
      </c>
      <c r="G109" s="1">
        <v>21568</v>
      </c>
      <c r="H109" s="1">
        <v>105808</v>
      </c>
      <c r="I109" s="1">
        <v>14509</v>
      </c>
      <c r="J109" s="1">
        <v>3606</v>
      </c>
      <c r="K109" s="1">
        <v>441</v>
      </c>
      <c r="L109" s="1">
        <v>1100</v>
      </c>
      <c r="M109" s="1">
        <v>7.54</v>
      </c>
    </row>
    <row r="110" spans="1:13" x14ac:dyDescent="0.3">
      <c r="A110" s="1">
        <v>249</v>
      </c>
      <c r="B110" s="3">
        <v>33695</v>
      </c>
      <c r="C110" s="1">
        <v>20.85</v>
      </c>
      <c r="D110" s="1">
        <v>916506</v>
      </c>
      <c r="E110" s="1">
        <v>218775</v>
      </c>
      <c r="F110" s="1">
        <v>834</v>
      </c>
      <c r="G110" s="1">
        <v>21232</v>
      </c>
      <c r="H110" s="1">
        <v>101477</v>
      </c>
      <c r="I110" s="1">
        <v>13981</v>
      </c>
      <c r="J110" s="1">
        <v>4085</v>
      </c>
      <c r="K110" s="1">
        <v>798</v>
      </c>
      <c r="L110" s="1">
        <v>1121</v>
      </c>
      <c r="M110" s="1">
        <v>7.48</v>
      </c>
    </row>
    <row r="111" spans="1:13" x14ac:dyDescent="0.3">
      <c r="A111" s="1">
        <v>248</v>
      </c>
      <c r="B111" s="3">
        <v>33725</v>
      </c>
      <c r="C111" s="1">
        <v>22.11</v>
      </c>
      <c r="D111" s="1">
        <v>912027</v>
      </c>
      <c r="E111" s="1">
        <v>222227</v>
      </c>
      <c r="F111" s="1">
        <v>817</v>
      </c>
      <c r="G111" s="1">
        <v>20880</v>
      </c>
      <c r="H111" s="1">
        <v>103837</v>
      </c>
      <c r="I111" s="1">
        <v>14440</v>
      </c>
      <c r="J111" s="1">
        <v>4118</v>
      </c>
      <c r="K111" s="1">
        <v>773</v>
      </c>
      <c r="L111" s="1">
        <v>1013</v>
      </c>
      <c r="M111" s="1">
        <v>7.39</v>
      </c>
    </row>
    <row r="112" spans="1:13" x14ac:dyDescent="0.3">
      <c r="A112" s="1">
        <v>247</v>
      </c>
      <c r="B112" s="3">
        <v>33756</v>
      </c>
      <c r="C112" s="1">
        <v>21.6</v>
      </c>
      <c r="D112" s="1">
        <v>894593</v>
      </c>
      <c r="E112" s="1">
        <v>215019</v>
      </c>
      <c r="F112" s="1">
        <v>839</v>
      </c>
      <c r="G112" s="1">
        <v>20583</v>
      </c>
      <c r="H112" s="1">
        <v>100033</v>
      </c>
      <c r="I112" s="1">
        <v>13807</v>
      </c>
      <c r="J112" s="1">
        <v>4029</v>
      </c>
      <c r="K112" s="1">
        <v>740</v>
      </c>
      <c r="L112" s="1">
        <v>970</v>
      </c>
      <c r="M112" s="1">
        <v>7.26</v>
      </c>
    </row>
    <row r="113" spans="1:13" x14ac:dyDescent="0.3">
      <c r="A113" s="1">
        <v>246</v>
      </c>
      <c r="B113" s="3">
        <v>33786</v>
      </c>
      <c r="C113" s="1">
        <v>21.87</v>
      </c>
      <c r="D113" s="1">
        <v>902156</v>
      </c>
      <c r="E113" s="1">
        <v>221064</v>
      </c>
      <c r="F113" s="1">
        <v>805</v>
      </c>
      <c r="G113" s="1">
        <v>21027</v>
      </c>
      <c r="H113" s="1">
        <v>103399</v>
      </c>
      <c r="I113" s="1">
        <v>14239</v>
      </c>
      <c r="J113" s="1">
        <v>4339</v>
      </c>
      <c r="K113" s="1">
        <v>900</v>
      </c>
      <c r="L113" s="1">
        <v>1044</v>
      </c>
      <c r="M113" s="1">
        <v>6.84</v>
      </c>
    </row>
    <row r="114" spans="1:13" x14ac:dyDescent="0.3">
      <c r="A114" s="1">
        <v>245</v>
      </c>
      <c r="B114" s="3">
        <v>33819</v>
      </c>
      <c r="C114" s="1">
        <v>21.48</v>
      </c>
      <c r="D114" s="1">
        <v>898308</v>
      </c>
      <c r="E114" s="1">
        <v>214575</v>
      </c>
      <c r="F114" s="1">
        <v>844</v>
      </c>
      <c r="G114" s="1">
        <v>20766</v>
      </c>
      <c r="H114" s="1">
        <v>98631</v>
      </c>
      <c r="I114" s="1">
        <v>14067</v>
      </c>
      <c r="J114" s="1">
        <v>4144</v>
      </c>
      <c r="K114" s="1">
        <v>815</v>
      </c>
      <c r="L114" s="1">
        <v>1038</v>
      </c>
      <c r="M114" s="1">
        <v>6.59</v>
      </c>
    </row>
    <row r="115" spans="1:13" x14ac:dyDescent="0.3">
      <c r="A115" s="1">
        <v>244</v>
      </c>
      <c r="B115" s="3">
        <v>33848</v>
      </c>
      <c r="C115" s="1">
        <v>21.71</v>
      </c>
      <c r="D115" s="1">
        <v>893496</v>
      </c>
      <c r="E115" s="1">
        <v>210904</v>
      </c>
      <c r="F115" s="1">
        <v>832</v>
      </c>
      <c r="G115" s="1">
        <v>20189</v>
      </c>
      <c r="H115" s="1">
        <v>96415</v>
      </c>
      <c r="I115" s="1">
        <v>13687</v>
      </c>
      <c r="J115" s="1">
        <v>4274</v>
      </c>
      <c r="K115" s="1">
        <v>774</v>
      </c>
      <c r="L115" s="1">
        <v>1131</v>
      </c>
      <c r="M115" s="1">
        <v>6.42</v>
      </c>
    </row>
    <row r="116" spans="1:13" x14ac:dyDescent="0.3">
      <c r="A116" s="1">
        <v>243</v>
      </c>
      <c r="B116" s="3">
        <v>33878</v>
      </c>
      <c r="C116" s="1">
        <v>20.62</v>
      </c>
      <c r="D116" s="1">
        <v>906237</v>
      </c>
      <c r="E116" s="1">
        <v>220898</v>
      </c>
      <c r="F116" s="1">
        <v>861</v>
      </c>
      <c r="G116" s="1">
        <v>20661</v>
      </c>
      <c r="H116" s="1">
        <v>103081</v>
      </c>
      <c r="I116" s="1">
        <v>13966</v>
      </c>
      <c r="J116" s="1">
        <v>4507</v>
      </c>
      <c r="K116" s="1">
        <v>827</v>
      </c>
      <c r="L116" s="1">
        <v>1063</v>
      </c>
      <c r="M116" s="1">
        <v>6.59</v>
      </c>
    </row>
    <row r="117" spans="1:13" x14ac:dyDescent="0.3">
      <c r="A117" s="1">
        <v>242</v>
      </c>
      <c r="B117" s="3">
        <v>33910</v>
      </c>
      <c r="C117" s="1">
        <v>19.89</v>
      </c>
      <c r="D117" s="1">
        <v>899424</v>
      </c>
      <c r="E117" s="1">
        <v>210724</v>
      </c>
      <c r="F117" s="1">
        <v>811</v>
      </c>
      <c r="G117" s="1">
        <v>18948</v>
      </c>
      <c r="H117" s="1">
        <v>98569</v>
      </c>
      <c r="I117" s="1">
        <v>13425</v>
      </c>
      <c r="J117" s="1">
        <v>4086</v>
      </c>
      <c r="K117" s="1">
        <v>626</v>
      </c>
      <c r="L117" s="1">
        <v>1037</v>
      </c>
      <c r="M117" s="1">
        <v>6.87</v>
      </c>
    </row>
    <row r="118" spans="1:13" x14ac:dyDescent="0.3">
      <c r="A118" s="1">
        <v>241</v>
      </c>
      <c r="B118" s="3">
        <v>33939</v>
      </c>
      <c r="C118" s="1">
        <v>19.5</v>
      </c>
      <c r="D118" s="1">
        <v>892864</v>
      </c>
      <c r="E118" s="1">
        <v>220200</v>
      </c>
      <c r="F118" s="1">
        <v>854</v>
      </c>
      <c r="G118" s="1">
        <v>20905</v>
      </c>
      <c r="H118" s="1">
        <v>102379</v>
      </c>
      <c r="I118" s="1">
        <v>13653</v>
      </c>
      <c r="J118" s="1">
        <v>4105</v>
      </c>
      <c r="K118" s="1">
        <v>549</v>
      </c>
      <c r="L118" s="1">
        <v>1122</v>
      </c>
      <c r="M118" s="1">
        <v>6.77</v>
      </c>
    </row>
    <row r="119" spans="1:13" x14ac:dyDescent="0.3">
      <c r="A119" s="1">
        <v>240</v>
      </c>
      <c r="B119" s="3">
        <v>33970</v>
      </c>
      <c r="C119" s="1">
        <v>20.260000000000002</v>
      </c>
      <c r="D119" s="1">
        <v>902010</v>
      </c>
      <c r="E119" s="1">
        <v>215791</v>
      </c>
      <c r="F119" s="1">
        <v>848</v>
      </c>
      <c r="G119" s="1">
        <v>19502</v>
      </c>
      <c r="H119" s="1">
        <v>101727</v>
      </c>
      <c r="I119" s="1">
        <v>13499</v>
      </c>
      <c r="J119" s="1">
        <v>4314</v>
      </c>
      <c r="K119" s="1">
        <v>729</v>
      </c>
      <c r="L119" s="1">
        <v>1052</v>
      </c>
      <c r="M119" s="1">
        <v>6.6</v>
      </c>
    </row>
    <row r="120" spans="1:13" x14ac:dyDescent="0.3">
      <c r="A120" s="1">
        <v>239</v>
      </c>
      <c r="B120" s="3">
        <v>34001</v>
      </c>
      <c r="C120" s="1">
        <v>20.6</v>
      </c>
      <c r="D120" s="1">
        <v>908143</v>
      </c>
      <c r="E120" s="1">
        <v>194393</v>
      </c>
      <c r="F120" s="1">
        <v>725</v>
      </c>
      <c r="G120" s="1">
        <v>17589</v>
      </c>
      <c r="H120" s="1">
        <v>92080</v>
      </c>
      <c r="I120" s="1">
        <v>11960</v>
      </c>
      <c r="J120" s="1">
        <v>4510</v>
      </c>
      <c r="K120" s="1">
        <v>927</v>
      </c>
      <c r="L120" s="1">
        <v>1095</v>
      </c>
      <c r="M120" s="1">
        <v>6.26</v>
      </c>
    </row>
    <row r="121" spans="1:13" x14ac:dyDescent="0.3">
      <c r="A121" s="1">
        <v>238</v>
      </c>
      <c r="B121" s="3">
        <v>34029</v>
      </c>
      <c r="C121" s="1">
        <v>20.440000000000001</v>
      </c>
      <c r="D121" s="1">
        <v>914724</v>
      </c>
      <c r="E121" s="1">
        <v>216198</v>
      </c>
      <c r="F121" s="1">
        <v>813</v>
      </c>
      <c r="G121" s="1">
        <v>20409</v>
      </c>
      <c r="H121" s="1">
        <v>101162</v>
      </c>
      <c r="I121" s="1">
        <v>13673</v>
      </c>
      <c r="J121" s="1">
        <v>4341</v>
      </c>
      <c r="K121" s="1">
        <v>928</v>
      </c>
      <c r="L121" s="1">
        <v>1033</v>
      </c>
      <c r="M121" s="1">
        <v>5.98</v>
      </c>
    </row>
    <row r="122" spans="1:13" x14ac:dyDescent="0.3">
      <c r="A122" s="1">
        <v>237</v>
      </c>
      <c r="B122" s="3">
        <v>34060</v>
      </c>
      <c r="C122" s="1">
        <v>20.53</v>
      </c>
      <c r="D122" s="1">
        <v>930413</v>
      </c>
      <c r="E122" s="1">
        <v>206439</v>
      </c>
      <c r="F122" s="1">
        <v>846</v>
      </c>
      <c r="G122" s="1">
        <v>19835</v>
      </c>
      <c r="H122" s="1">
        <v>97486</v>
      </c>
      <c r="I122" s="1">
        <v>12842</v>
      </c>
      <c r="J122" s="1">
        <v>4682</v>
      </c>
      <c r="K122" s="1">
        <v>892</v>
      </c>
      <c r="L122" s="1">
        <v>1052</v>
      </c>
      <c r="M122" s="1">
        <v>5.97</v>
      </c>
    </row>
    <row r="123" spans="1:13" x14ac:dyDescent="0.3">
      <c r="A123" s="1">
        <v>236</v>
      </c>
      <c r="B123" s="3">
        <v>34092</v>
      </c>
      <c r="C123" s="1">
        <v>20.02</v>
      </c>
      <c r="D123" s="1">
        <v>934981</v>
      </c>
      <c r="E123" s="1">
        <v>212255</v>
      </c>
      <c r="F123" s="1">
        <v>850</v>
      </c>
      <c r="G123" s="1">
        <v>19279</v>
      </c>
      <c r="H123" s="1">
        <v>100422</v>
      </c>
      <c r="I123" s="1">
        <v>13711</v>
      </c>
      <c r="J123" s="1">
        <v>4365</v>
      </c>
      <c r="K123" s="1">
        <v>760</v>
      </c>
      <c r="L123" s="1">
        <v>1128</v>
      </c>
      <c r="M123" s="1">
        <v>6.04</v>
      </c>
    </row>
    <row r="124" spans="1:13" x14ac:dyDescent="0.3">
      <c r="A124" s="1">
        <v>235</v>
      </c>
      <c r="B124" s="3">
        <v>34121</v>
      </c>
      <c r="C124" s="1">
        <v>18.850000000000001</v>
      </c>
      <c r="D124" s="1">
        <v>935029</v>
      </c>
      <c r="E124" s="1">
        <v>203842</v>
      </c>
      <c r="F124" s="1">
        <v>821</v>
      </c>
      <c r="G124" s="1">
        <v>19445</v>
      </c>
      <c r="H124" s="1">
        <v>96904</v>
      </c>
      <c r="I124" s="1">
        <v>12992</v>
      </c>
      <c r="J124" s="1">
        <v>4428</v>
      </c>
      <c r="K124" s="1">
        <v>848</v>
      </c>
      <c r="L124" s="1">
        <v>1117</v>
      </c>
      <c r="M124" s="1">
        <v>5.96</v>
      </c>
    </row>
    <row r="125" spans="1:13" x14ac:dyDescent="0.3">
      <c r="A125" s="1">
        <v>234</v>
      </c>
      <c r="B125" s="3">
        <v>34151</v>
      </c>
      <c r="C125" s="1">
        <v>17.88</v>
      </c>
      <c r="D125" s="1">
        <v>935206</v>
      </c>
      <c r="E125" s="1">
        <v>207339</v>
      </c>
      <c r="F125" s="1">
        <v>836</v>
      </c>
      <c r="G125" s="1">
        <v>20186</v>
      </c>
      <c r="H125" s="1">
        <v>98984</v>
      </c>
      <c r="I125" s="1">
        <v>13193</v>
      </c>
      <c r="J125" s="1">
        <v>4513</v>
      </c>
      <c r="K125" s="1">
        <v>893</v>
      </c>
      <c r="L125" s="1">
        <v>1264</v>
      </c>
      <c r="M125" s="1">
        <v>5.81</v>
      </c>
    </row>
    <row r="126" spans="1:13" x14ac:dyDescent="0.3">
      <c r="A126" s="1">
        <v>233</v>
      </c>
      <c r="B126" s="3">
        <v>34183</v>
      </c>
      <c r="C126" s="1">
        <v>18.29</v>
      </c>
      <c r="D126" s="1">
        <v>919558</v>
      </c>
      <c r="E126" s="1">
        <v>209492</v>
      </c>
      <c r="F126" s="1">
        <v>868</v>
      </c>
      <c r="G126" s="1">
        <v>19457</v>
      </c>
      <c r="H126" s="1">
        <v>99137</v>
      </c>
      <c r="I126" s="1">
        <v>13116</v>
      </c>
      <c r="J126" s="1">
        <v>4172</v>
      </c>
      <c r="K126" s="1">
        <v>562</v>
      </c>
      <c r="L126" s="1">
        <v>1247</v>
      </c>
      <c r="M126" s="1">
        <v>5.68</v>
      </c>
    </row>
    <row r="127" spans="1:13" x14ac:dyDescent="0.3">
      <c r="A127" s="1">
        <v>232</v>
      </c>
      <c r="B127" s="3">
        <v>34213</v>
      </c>
      <c r="C127" s="1">
        <v>18.79</v>
      </c>
      <c r="D127" s="1">
        <v>906389</v>
      </c>
      <c r="E127" s="1">
        <v>201347</v>
      </c>
      <c r="F127" s="1">
        <v>856</v>
      </c>
      <c r="G127" s="1">
        <v>18995</v>
      </c>
      <c r="H127" s="1">
        <v>96003</v>
      </c>
      <c r="I127" s="1">
        <v>12664</v>
      </c>
      <c r="J127" s="1">
        <v>4063</v>
      </c>
      <c r="K127" s="1">
        <v>514</v>
      </c>
      <c r="L127" s="1">
        <v>1319</v>
      </c>
      <c r="M127" s="1">
        <v>5.36</v>
      </c>
    </row>
    <row r="128" spans="1:13" x14ac:dyDescent="0.3">
      <c r="A128" s="1">
        <v>231</v>
      </c>
      <c r="B128" s="3">
        <v>34243</v>
      </c>
      <c r="C128" s="1">
        <v>16.920000000000002</v>
      </c>
      <c r="D128" s="1">
        <v>916568</v>
      </c>
      <c r="E128" s="1">
        <v>212003</v>
      </c>
      <c r="F128" s="1">
        <v>883</v>
      </c>
      <c r="G128" s="1">
        <v>19218</v>
      </c>
      <c r="H128" s="1">
        <v>99206</v>
      </c>
      <c r="I128" s="1">
        <v>13048</v>
      </c>
      <c r="J128" s="1">
        <v>4359</v>
      </c>
      <c r="K128" s="1">
        <v>603</v>
      </c>
      <c r="L128" s="1">
        <v>1370</v>
      </c>
      <c r="M128" s="1">
        <v>5.33</v>
      </c>
    </row>
    <row r="129" spans="1:13" x14ac:dyDescent="0.3">
      <c r="A129" s="1">
        <v>230</v>
      </c>
      <c r="B129" s="3">
        <v>34274</v>
      </c>
      <c r="C129" s="1">
        <v>15.4</v>
      </c>
      <c r="D129" s="1">
        <v>924101</v>
      </c>
      <c r="E129" s="1">
        <v>207349</v>
      </c>
      <c r="F129" s="1">
        <v>850</v>
      </c>
      <c r="G129" s="1">
        <v>18608</v>
      </c>
      <c r="H129" s="1">
        <v>96412</v>
      </c>
      <c r="I129" s="1">
        <v>12553</v>
      </c>
      <c r="J129" s="1">
        <v>4279</v>
      </c>
      <c r="K129" s="1">
        <v>636</v>
      </c>
      <c r="L129" s="1">
        <v>1236</v>
      </c>
      <c r="M129" s="1">
        <v>5.72</v>
      </c>
    </row>
    <row r="130" spans="1:13" x14ac:dyDescent="0.3">
      <c r="A130" s="1">
        <v>229</v>
      </c>
      <c r="B130" s="3">
        <v>34304</v>
      </c>
      <c r="C130" s="1">
        <v>14.17</v>
      </c>
      <c r="D130" s="1">
        <v>922465</v>
      </c>
      <c r="E130" s="1">
        <v>212585</v>
      </c>
      <c r="F130" s="1">
        <v>836</v>
      </c>
      <c r="G130" s="1">
        <v>18404</v>
      </c>
      <c r="H130" s="1">
        <v>99043</v>
      </c>
      <c r="I130" s="1">
        <v>13081</v>
      </c>
      <c r="J130" s="1">
        <v>4242</v>
      </c>
      <c r="K130" s="1">
        <v>598</v>
      </c>
      <c r="L130" s="1">
        <v>1255</v>
      </c>
      <c r="M130" s="1">
        <v>5.77</v>
      </c>
    </row>
    <row r="131" spans="1:13" x14ac:dyDescent="0.3">
      <c r="A131" s="1">
        <v>228</v>
      </c>
      <c r="B131" s="3">
        <v>34337</v>
      </c>
      <c r="C131" s="1">
        <v>15.19</v>
      </c>
      <c r="D131" s="1">
        <v>925259</v>
      </c>
      <c r="E131" s="1">
        <v>211320</v>
      </c>
      <c r="F131" s="1">
        <v>787</v>
      </c>
      <c r="G131" s="1">
        <v>18103</v>
      </c>
      <c r="H131" s="1">
        <v>99229</v>
      </c>
      <c r="I131" s="1">
        <v>12873</v>
      </c>
      <c r="J131" s="1">
        <v>3660</v>
      </c>
      <c r="K131" s="1">
        <v>310</v>
      </c>
      <c r="L131" s="1">
        <v>1242</v>
      </c>
      <c r="M131" s="1">
        <v>5.75</v>
      </c>
    </row>
    <row r="132" spans="1:13" x14ac:dyDescent="0.3">
      <c r="A132" s="1">
        <v>227</v>
      </c>
      <c r="B132" s="3">
        <v>34366</v>
      </c>
      <c r="C132" s="1">
        <v>14.48</v>
      </c>
      <c r="D132" s="1">
        <v>922544</v>
      </c>
      <c r="E132" s="1">
        <v>189569</v>
      </c>
      <c r="F132" s="1">
        <v>841</v>
      </c>
      <c r="G132" s="1">
        <v>16904</v>
      </c>
      <c r="H132" s="1">
        <v>89228</v>
      </c>
      <c r="I132" s="1">
        <v>11694</v>
      </c>
      <c r="J132" s="1">
        <v>3834</v>
      </c>
      <c r="K132" s="1">
        <v>576</v>
      </c>
      <c r="L132" s="1">
        <v>1374</v>
      </c>
      <c r="M132" s="1">
        <v>5.97</v>
      </c>
    </row>
    <row r="133" spans="1:13" x14ac:dyDescent="0.3">
      <c r="A133" s="1">
        <v>226</v>
      </c>
      <c r="B133" s="3">
        <v>34394</v>
      </c>
      <c r="C133" s="1">
        <v>14.79</v>
      </c>
      <c r="D133" s="1">
        <v>932601</v>
      </c>
      <c r="E133" s="1">
        <v>209114</v>
      </c>
      <c r="F133" s="1">
        <v>907</v>
      </c>
      <c r="G133" s="1">
        <v>19016</v>
      </c>
      <c r="H133" s="1">
        <v>98879</v>
      </c>
      <c r="I133" s="1">
        <v>12819</v>
      </c>
      <c r="J133" s="1">
        <v>3790</v>
      </c>
      <c r="K133" s="1">
        <v>441</v>
      </c>
      <c r="L133" s="1">
        <v>1326</v>
      </c>
      <c r="M133" s="1">
        <v>6.48</v>
      </c>
    </row>
    <row r="134" spans="1:13" x14ac:dyDescent="0.3">
      <c r="A134" s="1">
        <v>225</v>
      </c>
      <c r="B134" s="3">
        <v>34425</v>
      </c>
      <c r="C134" s="1">
        <v>16.899999999999999</v>
      </c>
      <c r="D134" s="1">
        <v>930564</v>
      </c>
      <c r="E134" s="1">
        <v>198363</v>
      </c>
      <c r="F134" s="1">
        <v>928</v>
      </c>
      <c r="G134" s="1">
        <v>18032</v>
      </c>
      <c r="H134" s="1">
        <v>94628</v>
      </c>
      <c r="I134" s="1">
        <v>12195</v>
      </c>
      <c r="J134" s="1">
        <v>4408</v>
      </c>
      <c r="K134" s="1">
        <v>631</v>
      </c>
      <c r="L134" s="1">
        <v>1194</v>
      </c>
      <c r="M134" s="1">
        <v>6.97</v>
      </c>
    </row>
    <row r="135" spans="1:13" x14ac:dyDescent="0.3">
      <c r="A135" s="1">
        <v>224</v>
      </c>
      <c r="B135" s="3">
        <v>34456</v>
      </c>
      <c r="C135" s="1">
        <v>18.309999999999999</v>
      </c>
      <c r="D135" s="1">
        <v>922722</v>
      </c>
      <c r="E135" s="1">
        <v>207334</v>
      </c>
      <c r="F135" s="1">
        <v>953</v>
      </c>
      <c r="G135" s="1">
        <v>18784</v>
      </c>
      <c r="H135" s="1">
        <v>97116</v>
      </c>
      <c r="I135" s="1">
        <v>12642</v>
      </c>
      <c r="J135" s="1">
        <v>4409</v>
      </c>
      <c r="K135" s="1">
        <v>732</v>
      </c>
      <c r="L135" s="1">
        <v>1160</v>
      </c>
      <c r="M135" s="1">
        <v>7.18</v>
      </c>
    </row>
    <row r="136" spans="1:13" x14ac:dyDescent="0.3">
      <c r="A136" s="1">
        <v>223</v>
      </c>
      <c r="B136" s="3">
        <v>34486</v>
      </c>
      <c r="C136" s="1">
        <v>19.37</v>
      </c>
      <c r="D136" s="1">
        <v>919603</v>
      </c>
      <c r="E136" s="1">
        <v>198318</v>
      </c>
      <c r="F136" s="1">
        <v>919</v>
      </c>
      <c r="G136" s="1">
        <v>18122</v>
      </c>
      <c r="H136" s="1">
        <v>93598</v>
      </c>
      <c r="I136" s="1">
        <v>12074</v>
      </c>
      <c r="J136" s="1">
        <v>4518</v>
      </c>
      <c r="K136" s="1">
        <v>842</v>
      </c>
      <c r="L136" s="1">
        <v>1206</v>
      </c>
      <c r="M136" s="1">
        <v>7.1</v>
      </c>
    </row>
    <row r="137" spans="1:13" x14ac:dyDescent="0.3">
      <c r="A137" s="1">
        <v>222</v>
      </c>
      <c r="B137" s="3">
        <v>34516</v>
      </c>
      <c r="C137" s="1">
        <v>20.3</v>
      </c>
      <c r="D137" s="1">
        <v>924200</v>
      </c>
      <c r="E137" s="1">
        <v>201527</v>
      </c>
      <c r="F137" s="1">
        <v>907</v>
      </c>
      <c r="G137" s="1">
        <v>17931</v>
      </c>
      <c r="H137" s="1">
        <v>95165</v>
      </c>
      <c r="I137" s="1">
        <v>11411</v>
      </c>
      <c r="J137" s="1">
        <v>4506</v>
      </c>
      <c r="K137" s="1">
        <v>703</v>
      </c>
      <c r="L137" s="1">
        <v>1237</v>
      </c>
      <c r="M137" s="1">
        <v>7.3</v>
      </c>
    </row>
    <row r="138" spans="1:13" x14ac:dyDescent="0.3">
      <c r="A138" s="1">
        <v>221</v>
      </c>
      <c r="B138" s="3">
        <v>34547</v>
      </c>
      <c r="C138" s="1">
        <v>17.559999999999999</v>
      </c>
      <c r="D138" s="1">
        <v>920194</v>
      </c>
      <c r="E138" s="1">
        <v>202869</v>
      </c>
      <c r="F138" s="1">
        <v>914</v>
      </c>
      <c r="G138" s="1">
        <v>18256</v>
      </c>
      <c r="H138" s="1">
        <v>96129</v>
      </c>
      <c r="I138" s="1">
        <v>11635</v>
      </c>
      <c r="J138" s="1">
        <v>4503</v>
      </c>
      <c r="K138" s="1">
        <v>1037</v>
      </c>
      <c r="L138" s="1">
        <v>1357</v>
      </c>
      <c r="M138" s="1">
        <v>7.24</v>
      </c>
    </row>
    <row r="139" spans="1:13" x14ac:dyDescent="0.3">
      <c r="A139" s="1">
        <v>220</v>
      </c>
      <c r="B139" s="3">
        <v>34578</v>
      </c>
      <c r="C139" s="1">
        <v>18.39</v>
      </c>
      <c r="D139" s="1">
        <v>927002</v>
      </c>
      <c r="E139" s="1">
        <v>198264</v>
      </c>
      <c r="F139" s="1">
        <v>896</v>
      </c>
      <c r="G139" s="1">
        <v>17528</v>
      </c>
      <c r="H139" s="1">
        <v>93626</v>
      </c>
      <c r="I139" s="1">
        <v>12024</v>
      </c>
      <c r="J139" s="1">
        <v>4386</v>
      </c>
      <c r="K139" s="1">
        <v>578</v>
      </c>
      <c r="L139" s="1">
        <v>1300</v>
      </c>
      <c r="M139" s="1">
        <v>7.46</v>
      </c>
    </row>
    <row r="140" spans="1:13" x14ac:dyDescent="0.3">
      <c r="A140" s="1">
        <v>219</v>
      </c>
      <c r="B140" s="3">
        <v>34610</v>
      </c>
      <c r="C140" s="1">
        <v>18.190000000000001</v>
      </c>
      <c r="D140" s="1">
        <v>934912</v>
      </c>
      <c r="E140" s="1">
        <v>206398</v>
      </c>
      <c r="F140" s="1">
        <v>935</v>
      </c>
      <c r="G140" s="1">
        <v>17740</v>
      </c>
      <c r="H140" s="1">
        <v>95767</v>
      </c>
      <c r="I140" s="1">
        <v>12217</v>
      </c>
      <c r="J140" s="1">
        <v>4304</v>
      </c>
      <c r="K140" s="1">
        <v>569</v>
      </c>
      <c r="L140" s="1">
        <v>1238</v>
      </c>
      <c r="M140" s="1">
        <v>7.74</v>
      </c>
    </row>
    <row r="141" spans="1:13" x14ac:dyDescent="0.3">
      <c r="A141" s="1">
        <v>218</v>
      </c>
      <c r="B141" s="3">
        <v>34639</v>
      </c>
      <c r="C141" s="1">
        <v>18.05</v>
      </c>
      <c r="D141" s="1">
        <v>937960</v>
      </c>
      <c r="E141" s="1">
        <v>198850</v>
      </c>
      <c r="F141" s="1">
        <v>922</v>
      </c>
      <c r="G141" s="1">
        <v>17605</v>
      </c>
      <c r="H141" s="1">
        <v>94026</v>
      </c>
      <c r="I141" s="1">
        <v>11715</v>
      </c>
      <c r="J141" s="1">
        <v>4171</v>
      </c>
      <c r="K141" s="1">
        <v>485</v>
      </c>
      <c r="L141" s="1">
        <v>1251</v>
      </c>
      <c r="M141" s="1">
        <v>7.96</v>
      </c>
    </row>
    <row r="142" spans="1:13" x14ac:dyDescent="0.3">
      <c r="A142" s="1">
        <v>217</v>
      </c>
      <c r="B142" s="3">
        <v>34669</v>
      </c>
      <c r="C142" s="1">
        <v>17.760000000000002</v>
      </c>
      <c r="D142" s="1">
        <v>928915</v>
      </c>
      <c r="E142" s="1">
        <v>209550</v>
      </c>
      <c r="F142" s="1">
        <v>928</v>
      </c>
      <c r="G142" s="1">
        <v>18089</v>
      </c>
      <c r="H142" s="1">
        <v>97534</v>
      </c>
      <c r="I142" s="1">
        <v>12031</v>
      </c>
      <c r="J142" s="1">
        <v>4451</v>
      </c>
      <c r="K142" s="1">
        <v>739</v>
      </c>
      <c r="L142" s="1">
        <v>1388</v>
      </c>
      <c r="M142" s="1">
        <v>7.81</v>
      </c>
    </row>
    <row r="143" spans="1:13" x14ac:dyDescent="0.3">
      <c r="A143" s="1">
        <v>216</v>
      </c>
      <c r="B143" s="3">
        <v>34701</v>
      </c>
      <c r="C143" s="1">
        <v>18.39</v>
      </c>
      <c r="D143" s="1">
        <v>922134</v>
      </c>
      <c r="E143" s="1">
        <v>207148</v>
      </c>
      <c r="F143" s="1">
        <v>852</v>
      </c>
      <c r="G143" s="1">
        <v>17906</v>
      </c>
      <c r="H143" s="1">
        <v>97435</v>
      </c>
      <c r="I143" s="1">
        <v>12437</v>
      </c>
      <c r="J143" s="1">
        <v>3911</v>
      </c>
      <c r="K143" s="1">
        <v>625</v>
      </c>
      <c r="L143" s="1">
        <v>1345</v>
      </c>
      <c r="M143" s="1">
        <v>7.78</v>
      </c>
    </row>
    <row r="144" spans="1:13" x14ac:dyDescent="0.3">
      <c r="A144" s="1">
        <v>215</v>
      </c>
      <c r="B144" s="3">
        <v>34731</v>
      </c>
      <c r="C144" s="1">
        <v>18.489999999999998</v>
      </c>
      <c r="D144" s="1">
        <v>920756</v>
      </c>
      <c r="E144" s="1">
        <v>190245</v>
      </c>
      <c r="F144" s="1">
        <v>791</v>
      </c>
      <c r="G144" s="1">
        <v>16674</v>
      </c>
      <c r="H144" s="1">
        <v>88631</v>
      </c>
      <c r="I144" s="1">
        <v>13034</v>
      </c>
      <c r="J144" s="1">
        <v>4114</v>
      </c>
      <c r="K144" s="1">
        <v>463</v>
      </c>
      <c r="L144" s="1">
        <v>1311</v>
      </c>
      <c r="M144" s="1">
        <v>7.47</v>
      </c>
    </row>
    <row r="145" spans="1:13" x14ac:dyDescent="0.3">
      <c r="A145" s="1">
        <v>214</v>
      </c>
      <c r="B145" s="3">
        <v>34759</v>
      </c>
      <c r="C145" s="1">
        <v>19.170000000000002</v>
      </c>
      <c r="D145" s="1">
        <v>931158</v>
      </c>
      <c r="E145" s="1">
        <v>204613</v>
      </c>
      <c r="F145" s="1">
        <v>920</v>
      </c>
      <c r="G145" s="1">
        <v>18100</v>
      </c>
      <c r="H145" s="1">
        <v>96510</v>
      </c>
      <c r="I145" s="1">
        <v>12133</v>
      </c>
      <c r="J145" s="1">
        <v>4379</v>
      </c>
      <c r="K145" s="1">
        <v>687</v>
      </c>
      <c r="L145" s="1">
        <v>1208</v>
      </c>
      <c r="M145" s="1">
        <v>7.2</v>
      </c>
    </row>
    <row r="146" spans="1:13" x14ac:dyDescent="0.3">
      <c r="A146" s="1">
        <v>213</v>
      </c>
      <c r="B146" s="3">
        <v>34792</v>
      </c>
      <c r="C146" s="1">
        <v>20.38</v>
      </c>
      <c r="D146" s="1">
        <v>928116</v>
      </c>
      <c r="E146" s="1">
        <v>198111</v>
      </c>
      <c r="F146" s="1">
        <v>870</v>
      </c>
      <c r="G146" s="1">
        <v>17427</v>
      </c>
      <c r="H146" s="1">
        <v>94089</v>
      </c>
      <c r="I146" s="1">
        <v>11763</v>
      </c>
      <c r="J146" s="1">
        <v>3887</v>
      </c>
      <c r="K146" s="1">
        <v>467</v>
      </c>
      <c r="L146" s="1">
        <v>1243</v>
      </c>
      <c r="M146" s="1">
        <v>7.06</v>
      </c>
    </row>
    <row r="147" spans="1:13" x14ac:dyDescent="0.3">
      <c r="A147" s="1">
        <v>212</v>
      </c>
      <c r="B147" s="3">
        <v>34820</v>
      </c>
      <c r="C147" s="1">
        <v>18.89</v>
      </c>
      <c r="D147" s="1">
        <v>924021</v>
      </c>
      <c r="E147" s="1">
        <v>205509</v>
      </c>
      <c r="F147" s="1">
        <v>888</v>
      </c>
      <c r="G147" s="1">
        <v>17681</v>
      </c>
      <c r="H147" s="1">
        <v>98167</v>
      </c>
      <c r="I147" s="1">
        <v>12026</v>
      </c>
      <c r="J147" s="1">
        <v>4007</v>
      </c>
      <c r="K147" s="1">
        <v>603</v>
      </c>
      <c r="L147" s="1">
        <v>1406</v>
      </c>
      <c r="M147" s="1">
        <v>6.63</v>
      </c>
    </row>
    <row r="148" spans="1:13" x14ac:dyDescent="0.3">
      <c r="A148" s="1">
        <v>211</v>
      </c>
      <c r="B148" s="3">
        <v>34851</v>
      </c>
      <c r="C148" s="1">
        <v>17.399999999999999</v>
      </c>
      <c r="D148" s="1">
        <v>919583</v>
      </c>
      <c r="E148" s="1">
        <v>197359</v>
      </c>
      <c r="F148" s="1">
        <v>884</v>
      </c>
      <c r="G148" s="1">
        <v>17313</v>
      </c>
      <c r="H148" s="1">
        <v>93931</v>
      </c>
      <c r="I148" s="1">
        <v>11599</v>
      </c>
      <c r="J148" s="1">
        <v>4463</v>
      </c>
      <c r="K148" s="1">
        <v>696</v>
      </c>
      <c r="L148" s="1">
        <v>1420</v>
      </c>
      <c r="M148" s="1">
        <v>6.17</v>
      </c>
    </row>
    <row r="149" spans="1:13" x14ac:dyDescent="0.3">
      <c r="A149" s="1">
        <v>210</v>
      </c>
      <c r="B149" s="3">
        <v>34883</v>
      </c>
      <c r="C149" s="1">
        <v>17.559999999999999</v>
      </c>
      <c r="D149" s="1">
        <v>907269</v>
      </c>
      <c r="E149" s="1">
        <v>199912</v>
      </c>
      <c r="F149" s="1">
        <v>828</v>
      </c>
      <c r="G149" s="1">
        <v>16984</v>
      </c>
      <c r="H149" s="1">
        <v>97064</v>
      </c>
      <c r="I149" s="1">
        <v>11880</v>
      </c>
      <c r="J149" s="1">
        <v>4362</v>
      </c>
      <c r="K149" s="1">
        <v>696</v>
      </c>
      <c r="L149" s="1">
        <v>1279</v>
      </c>
      <c r="M149" s="1">
        <v>6.28</v>
      </c>
    </row>
    <row r="150" spans="1:13" x14ac:dyDescent="0.3">
      <c r="A150" s="1">
        <v>209</v>
      </c>
      <c r="B150" s="3">
        <v>34912</v>
      </c>
      <c r="C150" s="1">
        <v>17.84</v>
      </c>
      <c r="D150" s="1">
        <v>899423</v>
      </c>
      <c r="E150" s="1">
        <v>199846</v>
      </c>
      <c r="F150" s="1">
        <v>797</v>
      </c>
      <c r="G150" s="1">
        <v>17782</v>
      </c>
      <c r="H150" s="1">
        <v>95006</v>
      </c>
      <c r="I150" s="1">
        <v>11727</v>
      </c>
      <c r="J150" s="1">
        <v>4138</v>
      </c>
      <c r="K150" s="1">
        <v>482</v>
      </c>
      <c r="L150" s="1">
        <v>1345</v>
      </c>
      <c r="M150" s="1">
        <v>6.49</v>
      </c>
    </row>
    <row r="151" spans="1:13" x14ac:dyDescent="0.3">
      <c r="A151" s="1">
        <v>208</v>
      </c>
      <c r="B151" s="3">
        <v>34943</v>
      </c>
      <c r="C151" s="1">
        <v>17.54</v>
      </c>
      <c r="D151" s="1">
        <v>897514</v>
      </c>
      <c r="E151" s="1">
        <v>192484</v>
      </c>
      <c r="F151" s="1">
        <v>798</v>
      </c>
      <c r="G151" s="1">
        <v>16869</v>
      </c>
      <c r="H151" s="1">
        <v>93103</v>
      </c>
      <c r="I151" s="1">
        <v>11557</v>
      </c>
      <c r="J151" s="1">
        <v>4757</v>
      </c>
      <c r="K151" s="1">
        <v>851</v>
      </c>
      <c r="L151" s="1">
        <v>1252</v>
      </c>
      <c r="M151" s="1">
        <v>6.2</v>
      </c>
    </row>
    <row r="152" spans="1:13" x14ac:dyDescent="0.3">
      <c r="A152" s="1">
        <v>207</v>
      </c>
      <c r="B152" s="3">
        <v>34974</v>
      </c>
      <c r="C152" s="1">
        <v>17.64</v>
      </c>
      <c r="D152" s="1">
        <v>902735</v>
      </c>
      <c r="E152" s="1">
        <v>199055</v>
      </c>
      <c r="F152" s="1">
        <v>782</v>
      </c>
      <c r="G152" s="1">
        <v>17485</v>
      </c>
      <c r="H152" s="1">
        <v>93104</v>
      </c>
      <c r="I152" s="1">
        <v>11813</v>
      </c>
      <c r="J152" s="1">
        <v>4212</v>
      </c>
      <c r="K152" s="1">
        <v>649</v>
      </c>
      <c r="L152" s="1">
        <v>1300</v>
      </c>
      <c r="M152" s="1">
        <v>6.04</v>
      </c>
    </row>
    <row r="153" spans="1:13" x14ac:dyDescent="0.3">
      <c r="A153" s="1">
        <v>206</v>
      </c>
      <c r="B153" s="3">
        <v>35004</v>
      </c>
      <c r="C153" s="1">
        <v>18.18</v>
      </c>
      <c r="D153" s="1">
        <v>910629</v>
      </c>
      <c r="E153" s="1">
        <v>197559</v>
      </c>
      <c r="F153" s="1">
        <v>744</v>
      </c>
      <c r="G153" s="1">
        <v>17130</v>
      </c>
      <c r="H153" s="1">
        <v>94759</v>
      </c>
      <c r="I153" s="1">
        <v>11521</v>
      </c>
      <c r="J153" s="1">
        <v>4449</v>
      </c>
      <c r="K153" s="1">
        <v>646</v>
      </c>
      <c r="L153" s="1">
        <v>1403</v>
      </c>
      <c r="M153" s="1">
        <v>5.93</v>
      </c>
    </row>
    <row r="154" spans="1:13" x14ac:dyDescent="0.3">
      <c r="A154" s="1">
        <v>205</v>
      </c>
      <c r="B154" s="3">
        <v>35034</v>
      </c>
      <c r="C154" s="1">
        <v>19.55</v>
      </c>
      <c r="D154" s="1">
        <v>894968</v>
      </c>
      <c r="E154" s="1">
        <v>202428</v>
      </c>
      <c r="F154" s="1">
        <v>741</v>
      </c>
      <c r="G154" s="1">
        <v>16982</v>
      </c>
      <c r="H154" s="1">
        <v>97109</v>
      </c>
      <c r="I154" s="1">
        <v>11888</v>
      </c>
      <c r="J154" s="1">
        <v>4098</v>
      </c>
      <c r="K154" s="1">
        <v>652</v>
      </c>
      <c r="L154" s="1">
        <v>1471</v>
      </c>
      <c r="M154" s="1">
        <v>5.71</v>
      </c>
    </row>
    <row r="155" spans="1:13" x14ac:dyDescent="0.3">
      <c r="A155" s="1">
        <v>204</v>
      </c>
      <c r="B155" s="3">
        <v>35065</v>
      </c>
      <c r="C155" s="1">
        <v>17.739999999999998</v>
      </c>
      <c r="D155" s="1">
        <v>894711</v>
      </c>
      <c r="E155" s="1">
        <v>201354</v>
      </c>
      <c r="F155" s="1">
        <v>712</v>
      </c>
      <c r="G155" s="1">
        <v>17303</v>
      </c>
      <c r="H155" s="1">
        <v>97493</v>
      </c>
      <c r="I155" s="1">
        <v>11473</v>
      </c>
      <c r="J155" s="1">
        <v>4120</v>
      </c>
      <c r="K155" s="1">
        <v>690</v>
      </c>
      <c r="L155" s="1">
        <v>1490</v>
      </c>
      <c r="M155" s="1">
        <v>5.65</v>
      </c>
    </row>
    <row r="156" spans="1:13" x14ac:dyDescent="0.3">
      <c r="A156" s="1">
        <v>203</v>
      </c>
      <c r="B156" s="3">
        <v>35096</v>
      </c>
      <c r="C156" s="1">
        <v>19.54</v>
      </c>
      <c r="D156" s="1">
        <v>892886</v>
      </c>
      <c r="E156" s="1">
        <v>190727</v>
      </c>
      <c r="F156" s="1">
        <v>659</v>
      </c>
      <c r="G156" s="1">
        <v>16390</v>
      </c>
      <c r="H156" s="1">
        <v>91811</v>
      </c>
      <c r="I156" s="1">
        <v>10884</v>
      </c>
      <c r="J156" s="1">
        <v>3730</v>
      </c>
      <c r="K156" s="1">
        <v>647</v>
      </c>
      <c r="L156" s="1">
        <v>1413</v>
      </c>
      <c r="M156" s="1">
        <v>5.81</v>
      </c>
    </row>
    <row r="157" spans="1:13" x14ac:dyDescent="0.3">
      <c r="A157" s="1">
        <v>202</v>
      </c>
      <c r="B157" s="3">
        <v>35125</v>
      </c>
      <c r="C157" s="1">
        <v>21.47</v>
      </c>
      <c r="D157" s="1">
        <v>888782</v>
      </c>
      <c r="E157" s="1">
        <v>203715</v>
      </c>
      <c r="F157" s="1">
        <v>780</v>
      </c>
      <c r="G157" s="1">
        <v>17336</v>
      </c>
      <c r="H157" s="1">
        <v>99092</v>
      </c>
      <c r="I157" s="1">
        <v>11288</v>
      </c>
      <c r="J157" s="1">
        <v>4161</v>
      </c>
      <c r="K157" s="1">
        <v>594</v>
      </c>
      <c r="L157" s="1">
        <v>1322</v>
      </c>
      <c r="M157" s="1">
        <v>6.27</v>
      </c>
    </row>
    <row r="158" spans="1:13" x14ac:dyDescent="0.3">
      <c r="A158" s="1">
        <v>201</v>
      </c>
      <c r="B158" s="3">
        <v>35156</v>
      </c>
      <c r="C158" s="1">
        <v>21.2</v>
      </c>
      <c r="D158" s="1">
        <v>889663</v>
      </c>
      <c r="E158" s="1">
        <v>193317</v>
      </c>
      <c r="F158" s="1">
        <v>879</v>
      </c>
      <c r="G158" s="1">
        <v>17601</v>
      </c>
      <c r="H158" s="1">
        <v>94403</v>
      </c>
      <c r="I158" s="1">
        <v>10989</v>
      </c>
      <c r="J158" s="1">
        <v>4007</v>
      </c>
      <c r="K158" s="1">
        <v>518</v>
      </c>
      <c r="L158" s="1">
        <v>1427</v>
      </c>
      <c r="M158" s="1">
        <v>6.51</v>
      </c>
    </row>
    <row r="159" spans="1:13" x14ac:dyDescent="0.3">
      <c r="A159" s="1">
        <v>200</v>
      </c>
      <c r="B159" s="3">
        <v>35186</v>
      </c>
      <c r="C159" s="1">
        <v>19.760000000000002</v>
      </c>
      <c r="D159" s="1">
        <v>889730</v>
      </c>
      <c r="E159" s="1">
        <v>198208</v>
      </c>
      <c r="F159" s="1">
        <v>885</v>
      </c>
      <c r="G159" s="1">
        <v>17544</v>
      </c>
      <c r="H159" s="1">
        <v>97639</v>
      </c>
      <c r="I159" s="1">
        <v>11072</v>
      </c>
      <c r="J159" s="1">
        <v>4541</v>
      </c>
      <c r="K159" s="1">
        <v>705</v>
      </c>
      <c r="L159" s="1">
        <v>1373</v>
      </c>
      <c r="M159" s="1">
        <v>6.74</v>
      </c>
    </row>
    <row r="160" spans="1:13" x14ac:dyDescent="0.3">
      <c r="A160" s="1">
        <v>199</v>
      </c>
      <c r="B160" s="3">
        <v>35219</v>
      </c>
      <c r="C160" s="1">
        <v>20.92</v>
      </c>
      <c r="D160" s="1">
        <v>898889</v>
      </c>
      <c r="E160" s="1">
        <v>193746</v>
      </c>
      <c r="F160" s="1">
        <v>855</v>
      </c>
      <c r="G160" s="1">
        <v>16770</v>
      </c>
      <c r="H160" s="1">
        <v>93860</v>
      </c>
      <c r="I160" s="1">
        <v>10782</v>
      </c>
      <c r="J160" s="1">
        <v>4275</v>
      </c>
      <c r="K160" s="1">
        <v>711</v>
      </c>
      <c r="L160" s="1">
        <v>1395</v>
      </c>
      <c r="M160" s="1">
        <v>6.91</v>
      </c>
    </row>
    <row r="161" spans="1:13" x14ac:dyDescent="0.3">
      <c r="A161" s="1">
        <v>198</v>
      </c>
      <c r="B161" s="3">
        <v>35247</v>
      </c>
      <c r="C161" s="1">
        <v>20.420000000000002</v>
      </c>
      <c r="D161" s="1">
        <v>891317</v>
      </c>
      <c r="E161" s="1">
        <v>196471</v>
      </c>
      <c r="F161" s="1">
        <v>904</v>
      </c>
      <c r="G161" s="1">
        <v>17408</v>
      </c>
      <c r="H161" s="1">
        <v>96868</v>
      </c>
      <c r="I161" s="1">
        <v>11122</v>
      </c>
      <c r="J161" s="1">
        <v>4619</v>
      </c>
      <c r="K161" s="1">
        <v>750</v>
      </c>
      <c r="L161" s="1">
        <v>1393</v>
      </c>
      <c r="M161" s="1">
        <v>6.87</v>
      </c>
    </row>
    <row r="162" spans="1:13" x14ac:dyDescent="0.3">
      <c r="A162" s="1">
        <v>197</v>
      </c>
      <c r="B162" s="3">
        <v>35278</v>
      </c>
      <c r="C162" s="1">
        <v>22.25</v>
      </c>
      <c r="D162" s="1">
        <v>890731</v>
      </c>
      <c r="E162" s="1">
        <v>197162</v>
      </c>
      <c r="F162" s="1">
        <v>873</v>
      </c>
      <c r="G162" s="1">
        <v>17076</v>
      </c>
      <c r="H162" s="1">
        <v>97368</v>
      </c>
      <c r="I162" s="1">
        <v>11383</v>
      </c>
      <c r="J162" s="1">
        <v>4665</v>
      </c>
      <c r="K162" s="1">
        <v>793</v>
      </c>
      <c r="L162" s="1">
        <v>1393</v>
      </c>
      <c r="M162" s="1">
        <v>6.64</v>
      </c>
    </row>
    <row r="163" spans="1:13" x14ac:dyDescent="0.3">
      <c r="A163" s="1">
        <v>196</v>
      </c>
      <c r="B163" s="3">
        <v>35310</v>
      </c>
      <c r="C163" s="1">
        <v>24.38</v>
      </c>
      <c r="D163" s="1">
        <v>875775</v>
      </c>
      <c r="E163" s="1">
        <v>194456</v>
      </c>
      <c r="F163" s="1">
        <v>834</v>
      </c>
      <c r="G163" s="1">
        <v>17061</v>
      </c>
      <c r="H163" s="1">
        <v>95010</v>
      </c>
      <c r="I163" s="1">
        <v>11168</v>
      </c>
      <c r="J163" s="1">
        <v>4204</v>
      </c>
      <c r="K163" s="1">
        <v>694</v>
      </c>
      <c r="L163" s="1">
        <v>1276</v>
      </c>
      <c r="M163" s="1">
        <v>6.83</v>
      </c>
    </row>
    <row r="164" spans="1:13" x14ac:dyDescent="0.3">
      <c r="A164" s="1">
        <v>195</v>
      </c>
      <c r="B164" s="3">
        <v>35339</v>
      </c>
      <c r="C164" s="1">
        <v>23.35</v>
      </c>
      <c r="D164" s="1">
        <v>881542</v>
      </c>
      <c r="E164" s="1">
        <v>200907</v>
      </c>
      <c r="F164" s="1">
        <v>879</v>
      </c>
      <c r="G164" s="1">
        <v>17631</v>
      </c>
      <c r="H164" s="1">
        <v>99291</v>
      </c>
      <c r="I164" s="1">
        <v>11258</v>
      </c>
      <c r="J164" s="1">
        <v>4271</v>
      </c>
      <c r="K164" s="1">
        <v>521</v>
      </c>
      <c r="L164" s="1">
        <v>1407</v>
      </c>
      <c r="M164" s="1">
        <v>6.53</v>
      </c>
    </row>
    <row r="165" spans="1:13" x14ac:dyDescent="0.3">
      <c r="A165" s="1">
        <v>194</v>
      </c>
      <c r="B165" s="3">
        <v>35370</v>
      </c>
      <c r="C165" s="1">
        <v>23.75</v>
      </c>
      <c r="D165" s="1">
        <v>869110</v>
      </c>
      <c r="E165" s="1">
        <v>194268</v>
      </c>
      <c r="F165" s="1">
        <v>847</v>
      </c>
      <c r="G165" s="1">
        <v>16025</v>
      </c>
      <c r="H165" s="1">
        <v>95973</v>
      </c>
      <c r="I165" s="1">
        <v>10978</v>
      </c>
      <c r="J165" s="1">
        <v>3967</v>
      </c>
      <c r="K165" s="1">
        <v>465</v>
      </c>
      <c r="L165" s="1">
        <v>1516</v>
      </c>
      <c r="M165" s="1">
        <v>6.2</v>
      </c>
    </row>
    <row r="166" spans="1:13" x14ac:dyDescent="0.3">
      <c r="A166" s="1">
        <v>193</v>
      </c>
      <c r="B166" s="3">
        <v>35401</v>
      </c>
      <c r="C166" s="1">
        <v>25.92</v>
      </c>
      <c r="D166" s="1">
        <v>849669</v>
      </c>
      <c r="E166" s="1">
        <v>201685</v>
      </c>
      <c r="F166" s="1">
        <v>877</v>
      </c>
      <c r="G166" s="1">
        <v>17477</v>
      </c>
      <c r="H166" s="1">
        <v>99994</v>
      </c>
      <c r="I166" s="1">
        <v>11240</v>
      </c>
      <c r="J166" s="1">
        <v>3931</v>
      </c>
      <c r="K166" s="1">
        <v>320</v>
      </c>
      <c r="L166" s="1">
        <v>1675</v>
      </c>
      <c r="M166" s="1">
        <v>6.3</v>
      </c>
    </row>
    <row r="167" spans="1:13" x14ac:dyDescent="0.3">
      <c r="A167" s="1">
        <v>192</v>
      </c>
      <c r="B167" s="3">
        <v>35431</v>
      </c>
      <c r="C167" s="1">
        <v>24.15</v>
      </c>
      <c r="D167" s="1">
        <v>863988</v>
      </c>
      <c r="E167" s="1">
        <v>198466</v>
      </c>
      <c r="F167" s="1">
        <v>868</v>
      </c>
      <c r="G167" s="1">
        <v>17195</v>
      </c>
      <c r="H167" s="1">
        <v>98140</v>
      </c>
      <c r="I167" s="1">
        <v>11118</v>
      </c>
      <c r="J167" s="1">
        <v>4078</v>
      </c>
      <c r="K167" s="1">
        <v>548</v>
      </c>
      <c r="L167" s="1">
        <v>1571</v>
      </c>
      <c r="M167" s="1">
        <v>6.58</v>
      </c>
    </row>
    <row r="168" spans="1:13" x14ac:dyDescent="0.3">
      <c r="A168" s="1">
        <v>191</v>
      </c>
      <c r="B168" s="3">
        <v>35464</v>
      </c>
      <c r="C168" s="1">
        <v>20.3</v>
      </c>
      <c r="D168" s="1">
        <v>860581</v>
      </c>
      <c r="E168" s="1">
        <v>182400</v>
      </c>
      <c r="F168" s="1">
        <v>756</v>
      </c>
      <c r="G168" s="1">
        <v>15697</v>
      </c>
      <c r="H168" s="1">
        <v>91244</v>
      </c>
      <c r="I168" s="1">
        <v>10255</v>
      </c>
      <c r="J168" s="1">
        <v>4130</v>
      </c>
      <c r="K168" s="1">
        <v>625</v>
      </c>
      <c r="L168" s="1">
        <v>1605</v>
      </c>
      <c r="M168" s="1">
        <v>6.42</v>
      </c>
    </row>
    <row r="169" spans="1:13" x14ac:dyDescent="0.3">
      <c r="A169" s="1">
        <v>190</v>
      </c>
      <c r="B169" s="3">
        <v>35492</v>
      </c>
      <c r="C169" s="1">
        <v>20.41</v>
      </c>
      <c r="D169" s="1">
        <v>876687</v>
      </c>
      <c r="E169" s="1">
        <v>200013</v>
      </c>
      <c r="F169" s="1">
        <v>828</v>
      </c>
      <c r="G169" s="1">
        <v>17657</v>
      </c>
      <c r="H169" s="1">
        <v>100219</v>
      </c>
      <c r="I169" s="1">
        <v>11301</v>
      </c>
      <c r="J169" s="1">
        <v>4279</v>
      </c>
      <c r="K169" s="1">
        <v>542</v>
      </c>
      <c r="L169" s="1">
        <v>1508</v>
      </c>
      <c r="M169" s="1">
        <v>6.69</v>
      </c>
    </row>
    <row r="170" spans="1:13" x14ac:dyDescent="0.3">
      <c r="A170" s="1">
        <v>189</v>
      </c>
      <c r="B170" s="3">
        <v>35521</v>
      </c>
      <c r="C170" s="1">
        <v>20.21</v>
      </c>
      <c r="D170" s="1">
        <v>882597</v>
      </c>
      <c r="E170" s="1">
        <v>193239</v>
      </c>
      <c r="F170" s="1">
        <v>817</v>
      </c>
      <c r="G170" s="1">
        <v>16613</v>
      </c>
      <c r="H170" s="1">
        <v>97478</v>
      </c>
      <c r="I170" s="1">
        <v>10690</v>
      </c>
      <c r="J170" s="1">
        <v>4688</v>
      </c>
      <c r="K170" s="1">
        <v>756</v>
      </c>
      <c r="L170" s="1">
        <v>1454</v>
      </c>
      <c r="M170" s="1">
        <v>6.89</v>
      </c>
    </row>
    <row r="171" spans="1:13" x14ac:dyDescent="0.3">
      <c r="A171" s="1">
        <v>188</v>
      </c>
      <c r="B171" s="3">
        <v>35551</v>
      </c>
      <c r="C171" s="1">
        <v>20.88</v>
      </c>
      <c r="D171" s="1">
        <v>889737</v>
      </c>
      <c r="E171" s="1">
        <v>200702</v>
      </c>
      <c r="F171" s="1">
        <v>789</v>
      </c>
      <c r="G171" s="1">
        <v>18187</v>
      </c>
      <c r="H171" s="1">
        <v>101239</v>
      </c>
      <c r="I171" s="1">
        <v>11163</v>
      </c>
      <c r="J171" s="1">
        <v>5001</v>
      </c>
      <c r="K171" s="1">
        <v>992</v>
      </c>
      <c r="L171" s="1">
        <v>1571</v>
      </c>
      <c r="M171" s="1">
        <v>6.71</v>
      </c>
    </row>
    <row r="172" spans="1:13" x14ac:dyDescent="0.3">
      <c r="A172" s="1">
        <v>187</v>
      </c>
      <c r="B172" s="3">
        <v>35583</v>
      </c>
      <c r="C172" s="1">
        <v>19.8</v>
      </c>
      <c r="D172" s="1">
        <v>883778</v>
      </c>
      <c r="E172" s="1">
        <v>193252</v>
      </c>
      <c r="F172" s="1">
        <v>772</v>
      </c>
      <c r="G172" s="1">
        <v>17090</v>
      </c>
      <c r="H172" s="1">
        <v>98529</v>
      </c>
      <c r="I172" s="1">
        <v>10750</v>
      </c>
      <c r="J172" s="1">
        <v>4999</v>
      </c>
      <c r="K172" s="1">
        <v>919</v>
      </c>
      <c r="L172" s="1">
        <v>1546</v>
      </c>
      <c r="M172" s="1">
        <v>6.49</v>
      </c>
    </row>
    <row r="173" spans="1:13" x14ac:dyDescent="0.3">
      <c r="A173" s="1">
        <v>186</v>
      </c>
      <c r="B173" s="3">
        <v>35612</v>
      </c>
      <c r="C173" s="1">
        <v>20.14</v>
      </c>
      <c r="D173" s="1">
        <v>873145</v>
      </c>
      <c r="E173" s="1">
        <v>198691</v>
      </c>
      <c r="F173" s="1">
        <v>756</v>
      </c>
      <c r="G173" s="1">
        <v>17818</v>
      </c>
      <c r="H173" s="1">
        <v>101364</v>
      </c>
      <c r="I173" s="1">
        <v>11083</v>
      </c>
      <c r="J173" s="1">
        <v>4429</v>
      </c>
      <c r="K173" s="1">
        <v>580</v>
      </c>
      <c r="L173" s="1">
        <v>1547</v>
      </c>
      <c r="M173" s="1">
        <v>6.22</v>
      </c>
    </row>
    <row r="174" spans="1:13" x14ac:dyDescent="0.3">
      <c r="A174" s="1">
        <v>185</v>
      </c>
      <c r="B174" s="3">
        <v>35643</v>
      </c>
      <c r="C174" s="1">
        <v>19.61</v>
      </c>
      <c r="D174" s="1">
        <v>864360</v>
      </c>
      <c r="E174" s="1">
        <v>196769</v>
      </c>
      <c r="F174" s="1">
        <v>799</v>
      </c>
      <c r="G174" s="1">
        <v>17085</v>
      </c>
      <c r="H174" s="1">
        <v>101243</v>
      </c>
      <c r="I174" s="1">
        <v>10965</v>
      </c>
      <c r="J174" s="1">
        <v>4827</v>
      </c>
      <c r="K174" s="1">
        <v>882</v>
      </c>
      <c r="L174" s="1">
        <v>1630</v>
      </c>
      <c r="M174" s="1">
        <v>6.3</v>
      </c>
    </row>
    <row r="175" spans="1:13" x14ac:dyDescent="0.3">
      <c r="A175" s="1">
        <v>184</v>
      </c>
      <c r="B175" s="3">
        <v>35674</v>
      </c>
      <c r="C175" s="1">
        <v>21.18</v>
      </c>
      <c r="D175" s="1">
        <v>867219</v>
      </c>
      <c r="E175" s="1">
        <v>194575</v>
      </c>
      <c r="F175" s="1">
        <v>777</v>
      </c>
      <c r="G175" s="1">
        <v>16987</v>
      </c>
      <c r="H175" s="1">
        <v>99581</v>
      </c>
      <c r="I175" s="1">
        <v>10509</v>
      </c>
      <c r="J175" s="1">
        <v>4860</v>
      </c>
      <c r="K175" s="1">
        <v>769</v>
      </c>
      <c r="L175" s="1">
        <v>1577</v>
      </c>
      <c r="M175" s="1">
        <v>6.21</v>
      </c>
    </row>
    <row r="176" spans="1:13" x14ac:dyDescent="0.3">
      <c r="A176" s="1">
        <v>183</v>
      </c>
      <c r="B176" s="3">
        <v>35704</v>
      </c>
      <c r="C176" s="1">
        <v>21.08</v>
      </c>
      <c r="D176" s="1">
        <v>879396</v>
      </c>
      <c r="E176" s="1">
        <v>200482</v>
      </c>
      <c r="F176" s="1">
        <v>786</v>
      </c>
      <c r="G176" s="1">
        <v>16676</v>
      </c>
      <c r="H176" s="1">
        <v>103477</v>
      </c>
      <c r="I176" s="1">
        <v>10960</v>
      </c>
      <c r="J176" s="1">
        <v>4913</v>
      </c>
      <c r="K176" s="1">
        <v>688</v>
      </c>
      <c r="L176" s="1">
        <v>1503</v>
      </c>
      <c r="M176" s="1">
        <v>6.03</v>
      </c>
    </row>
    <row r="177" spans="1:13" x14ac:dyDescent="0.3">
      <c r="A177" s="1">
        <v>182</v>
      </c>
      <c r="B177" s="3">
        <v>35737</v>
      </c>
      <c r="C177" s="1">
        <v>19.149999999999999</v>
      </c>
      <c r="D177" s="1">
        <v>886952</v>
      </c>
      <c r="E177" s="1">
        <v>193778</v>
      </c>
      <c r="F177" s="1">
        <v>745</v>
      </c>
      <c r="G177" s="1">
        <v>15787</v>
      </c>
      <c r="H177" s="1">
        <v>100594</v>
      </c>
      <c r="I177" s="1">
        <v>10610</v>
      </c>
      <c r="J177" s="1">
        <v>4431</v>
      </c>
      <c r="K177" s="1">
        <v>649</v>
      </c>
      <c r="L177" s="1">
        <v>1559</v>
      </c>
      <c r="M177" s="1">
        <v>5.88</v>
      </c>
    </row>
    <row r="178" spans="1:13" x14ac:dyDescent="0.3">
      <c r="A178" s="1">
        <v>181</v>
      </c>
      <c r="B178" s="3">
        <v>35765</v>
      </c>
      <c r="C178" s="1">
        <v>17.64</v>
      </c>
      <c r="D178" s="1">
        <v>868119</v>
      </c>
      <c r="E178" s="1">
        <v>202464</v>
      </c>
      <c r="F178" s="1">
        <v>801</v>
      </c>
      <c r="G178" s="1">
        <v>17571</v>
      </c>
      <c r="H178" s="1">
        <v>103910</v>
      </c>
      <c r="I178" s="1">
        <v>11232</v>
      </c>
      <c r="J178" s="1">
        <v>4168</v>
      </c>
      <c r="K178" s="1">
        <v>423</v>
      </c>
      <c r="L178" s="1">
        <v>1689</v>
      </c>
      <c r="M178" s="1">
        <v>5.81</v>
      </c>
    </row>
    <row r="179" spans="1:13" x14ac:dyDescent="0.3">
      <c r="A179" s="1">
        <v>180</v>
      </c>
      <c r="B179" s="3">
        <v>35796</v>
      </c>
      <c r="C179" s="1">
        <v>17.21</v>
      </c>
      <c r="D179" s="1">
        <v>880184</v>
      </c>
      <c r="E179" s="1">
        <v>202756</v>
      </c>
      <c r="F179" s="1">
        <v>824</v>
      </c>
      <c r="G179" s="1">
        <v>17308</v>
      </c>
      <c r="H179" s="1">
        <v>106453</v>
      </c>
      <c r="I179" s="1">
        <v>11049</v>
      </c>
      <c r="J179" s="1">
        <v>4382</v>
      </c>
      <c r="K179" s="1">
        <v>630</v>
      </c>
      <c r="L179" s="1">
        <v>1703</v>
      </c>
      <c r="M179" s="1">
        <v>5.54</v>
      </c>
    </row>
    <row r="180" spans="1:13" x14ac:dyDescent="0.3">
      <c r="A180" s="1">
        <v>179</v>
      </c>
      <c r="B180" s="3">
        <v>35828</v>
      </c>
      <c r="C180" s="1">
        <v>15.44</v>
      </c>
      <c r="D180" s="1">
        <v>881231</v>
      </c>
      <c r="E180" s="1">
        <v>181321</v>
      </c>
      <c r="F180" s="1">
        <v>737</v>
      </c>
      <c r="G180" s="1">
        <v>15524</v>
      </c>
      <c r="H180" s="1">
        <v>95592</v>
      </c>
      <c r="I180" s="1">
        <v>9568</v>
      </c>
      <c r="J180" s="1">
        <v>4469</v>
      </c>
      <c r="K180" s="1">
        <v>560</v>
      </c>
      <c r="L180" s="1">
        <v>1738</v>
      </c>
      <c r="M180" s="1">
        <v>5.57</v>
      </c>
    </row>
    <row r="181" spans="1:13" x14ac:dyDescent="0.3">
      <c r="A181" s="1">
        <v>178</v>
      </c>
      <c r="B181" s="3">
        <v>35856</v>
      </c>
      <c r="C181" s="1">
        <v>15.61</v>
      </c>
      <c r="D181" s="1">
        <v>897910</v>
      </c>
      <c r="E181" s="1">
        <v>198639</v>
      </c>
      <c r="F181" s="1">
        <v>775</v>
      </c>
      <c r="G181" s="1">
        <v>15592</v>
      </c>
      <c r="H181" s="1">
        <v>105573</v>
      </c>
      <c r="I181" s="1">
        <v>10682</v>
      </c>
      <c r="J181" s="1">
        <v>4915</v>
      </c>
      <c r="K181" s="1">
        <v>845</v>
      </c>
      <c r="L181" s="1">
        <v>1464</v>
      </c>
      <c r="M181" s="1">
        <v>5.65</v>
      </c>
    </row>
    <row r="182" spans="1:13" x14ac:dyDescent="0.3">
      <c r="A182" s="1">
        <v>177</v>
      </c>
      <c r="B182" s="3">
        <v>35886</v>
      </c>
      <c r="C182" s="1">
        <v>15.39</v>
      </c>
      <c r="D182" s="1">
        <v>914575</v>
      </c>
      <c r="E182" s="1">
        <v>194483</v>
      </c>
      <c r="F182" s="1">
        <v>797</v>
      </c>
      <c r="G182" s="1">
        <v>16516</v>
      </c>
      <c r="H182" s="1">
        <v>103313</v>
      </c>
      <c r="I182" s="1">
        <v>10566</v>
      </c>
      <c r="J182" s="1">
        <v>5056</v>
      </c>
      <c r="K182" s="1">
        <v>822</v>
      </c>
      <c r="L182" s="1">
        <v>1586</v>
      </c>
      <c r="M182" s="1">
        <v>5.64</v>
      </c>
    </row>
    <row r="183" spans="1:13" x14ac:dyDescent="0.3">
      <c r="A183" s="1">
        <v>176</v>
      </c>
      <c r="B183" s="3">
        <v>35916</v>
      </c>
      <c r="C183" s="1">
        <v>15.2</v>
      </c>
      <c r="D183" s="1">
        <v>914303</v>
      </c>
      <c r="E183" s="1">
        <v>196754</v>
      </c>
      <c r="F183" s="1">
        <v>847</v>
      </c>
      <c r="G183" s="1">
        <v>16484</v>
      </c>
      <c r="H183" s="1">
        <v>104584</v>
      </c>
      <c r="I183" s="1">
        <v>10039</v>
      </c>
      <c r="J183" s="1">
        <v>5058</v>
      </c>
      <c r="K183" s="1">
        <v>899</v>
      </c>
      <c r="L183" s="1">
        <v>1600</v>
      </c>
      <c r="M183" s="1">
        <v>5.65</v>
      </c>
    </row>
    <row r="184" spans="1:13" x14ac:dyDescent="0.3">
      <c r="A184" s="1">
        <v>175</v>
      </c>
      <c r="B184" s="3">
        <v>35947</v>
      </c>
      <c r="C184" s="1">
        <v>14.18</v>
      </c>
      <c r="D184" s="1">
        <v>895705</v>
      </c>
      <c r="E184" s="1">
        <v>188018</v>
      </c>
      <c r="F184" s="1">
        <v>832</v>
      </c>
      <c r="G184" s="1">
        <v>15214</v>
      </c>
      <c r="H184" s="1">
        <v>100303</v>
      </c>
      <c r="I184" s="1">
        <v>10290</v>
      </c>
      <c r="J184" s="1">
        <v>4956</v>
      </c>
      <c r="K184" s="1">
        <v>771</v>
      </c>
      <c r="L184" s="1">
        <v>1688</v>
      </c>
      <c r="M184" s="1">
        <v>5.5</v>
      </c>
    </row>
    <row r="185" spans="1:13" x14ac:dyDescent="0.3">
      <c r="A185" s="1">
        <v>174</v>
      </c>
      <c r="B185" s="3">
        <v>35977</v>
      </c>
      <c r="C185" s="1">
        <v>14.21</v>
      </c>
      <c r="D185" s="1">
        <v>901494</v>
      </c>
      <c r="E185" s="1">
        <v>192026</v>
      </c>
      <c r="F185" s="1">
        <v>843</v>
      </c>
      <c r="G185" s="1">
        <v>16022</v>
      </c>
      <c r="H185" s="1">
        <v>100838</v>
      </c>
      <c r="I185" s="1">
        <v>10364</v>
      </c>
      <c r="J185" s="1">
        <v>5407</v>
      </c>
      <c r="K185" s="1">
        <v>873</v>
      </c>
      <c r="L185" s="1">
        <v>1669</v>
      </c>
      <c r="M185" s="1">
        <v>5.46</v>
      </c>
    </row>
    <row r="186" spans="1:13" x14ac:dyDescent="0.3">
      <c r="A186" s="1">
        <v>173</v>
      </c>
      <c r="B186" s="3">
        <v>36010</v>
      </c>
      <c r="C186" s="1">
        <v>13.34</v>
      </c>
      <c r="D186" s="1">
        <v>892418</v>
      </c>
      <c r="E186" s="1">
        <v>192282</v>
      </c>
      <c r="F186" s="1">
        <v>818</v>
      </c>
      <c r="G186" s="1">
        <v>15735</v>
      </c>
      <c r="H186" s="1">
        <v>102100</v>
      </c>
      <c r="I186" s="1">
        <v>10279</v>
      </c>
      <c r="J186" s="1">
        <v>5247</v>
      </c>
      <c r="K186" s="1">
        <v>736</v>
      </c>
      <c r="L186" s="1">
        <v>1564</v>
      </c>
      <c r="M186" s="1">
        <v>5.34</v>
      </c>
    </row>
    <row r="187" spans="1:13" x14ac:dyDescent="0.3">
      <c r="A187" s="1">
        <v>172</v>
      </c>
      <c r="B187" s="3">
        <v>36039</v>
      </c>
      <c r="C187" s="1">
        <v>16.14</v>
      </c>
      <c r="D187" s="1">
        <v>873199</v>
      </c>
      <c r="E187" s="1">
        <v>173676</v>
      </c>
      <c r="F187" s="1">
        <v>773</v>
      </c>
      <c r="G187" s="1">
        <v>14989</v>
      </c>
      <c r="H187" s="1">
        <v>88266</v>
      </c>
      <c r="I187" s="1">
        <v>10010</v>
      </c>
      <c r="J187" s="1">
        <v>4753</v>
      </c>
      <c r="K187" s="1">
        <v>502</v>
      </c>
      <c r="L187" s="1">
        <v>1575</v>
      </c>
      <c r="M187" s="1">
        <v>4.8099999999999996</v>
      </c>
    </row>
    <row r="188" spans="1:13" x14ac:dyDescent="0.3">
      <c r="A188" s="1">
        <v>171</v>
      </c>
      <c r="B188" s="3">
        <v>36069</v>
      </c>
      <c r="C188" s="1">
        <v>14.42</v>
      </c>
      <c r="D188" s="1">
        <v>894173</v>
      </c>
      <c r="E188" s="1">
        <v>190420</v>
      </c>
      <c r="F188" s="1">
        <v>800</v>
      </c>
      <c r="G188" s="1">
        <v>15437</v>
      </c>
      <c r="H188" s="1">
        <v>99720</v>
      </c>
      <c r="I188" s="1">
        <v>10003</v>
      </c>
      <c r="J188" s="1">
        <v>5181</v>
      </c>
      <c r="K188" s="1">
        <v>633</v>
      </c>
      <c r="L188" s="1">
        <v>1570</v>
      </c>
      <c r="M188" s="1">
        <v>4.53</v>
      </c>
    </row>
    <row r="189" spans="1:13" x14ac:dyDescent="0.3">
      <c r="A189" s="1">
        <v>170</v>
      </c>
      <c r="B189" s="3">
        <v>36101</v>
      </c>
      <c r="C189" s="1">
        <v>11.22</v>
      </c>
      <c r="D189" s="1">
        <v>903793</v>
      </c>
      <c r="E189" s="1">
        <v>184198</v>
      </c>
      <c r="F189" s="1">
        <v>766</v>
      </c>
      <c r="G189" s="1">
        <v>14592</v>
      </c>
      <c r="H189" s="1">
        <v>96692</v>
      </c>
      <c r="I189" s="1">
        <v>9967</v>
      </c>
      <c r="J189" s="1">
        <v>4837</v>
      </c>
      <c r="K189" s="1">
        <v>574</v>
      </c>
      <c r="L189" s="1">
        <v>1495</v>
      </c>
      <c r="M189" s="1">
        <v>4.83</v>
      </c>
    </row>
    <row r="190" spans="1:13" x14ac:dyDescent="0.3">
      <c r="A190" s="1">
        <v>169</v>
      </c>
      <c r="B190" s="3">
        <v>36130</v>
      </c>
      <c r="C190" s="1">
        <v>12.05</v>
      </c>
      <c r="D190" s="1">
        <v>894948</v>
      </c>
      <c r="E190" s="1">
        <v>187347</v>
      </c>
      <c r="F190" s="1">
        <v>830</v>
      </c>
      <c r="G190" s="1">
        <v>14425</v>
      </c>
      <c r="H190" s="1">
        <v>98588</v>
      </c>
      <c r="I190" s="1">
        <v>10011</v>
      </c>
      <c r="J190" s="1">
        <v>4560</v>
      </c>
      <c r="K190" s="1">
        <v>490</v>
      </c>
      <c r="L190" s="1">
        <v>1542</v>
      </c>
      <c r="M190" s="1">
        <v>4.6500000000000004</v>
      </c>
    </row>
    <row r="191" spans="1:13" x14ac:dyDescent="0.3">
      <c r="A191" s="1">
        <v>168</v>
      </c>
      <c r="B191" s="3">
        <v>36161</v>
      </c>
      <c r="C191" s="1">
        <v>12.75</v>
      </c>
      <c r="D191" s="1">
        <v>904161</v>
      </c>
      <c r="E191" s="1">
        <v>184864</v>
      </c>
      <c r="F191" s="1">
        <v>700</v>
      </c>
      <c r="G191" s="1">
        <v>13800</v>
      </c>
      <c r="H191" s="1">
        <v>97240</v>
      </c>
      <c r="I191" s="1">
        <v>9739</v>
      </c>
      <c r="J191" s="1">
        <v>4819</v>
      </c>
      <c r="K191" s="1">
        <v>702</v>
      </c>
      <c r="L191" s="1">
        <v>1600</v>
      </c>
      <c r="M191" s="1">
        <v>4.72</v>
      </c>
    </row>
    <row r="192" spans="1:13" x14ac:dyDescent="0.3">
      <c r="A192" s="1">
        <v>167</v>
      </c>
      <c r="B192" s="3">
        <v>36192</v>
      </c>
      <c r="C192" s="1">
        <v>12.27</v>
      </c>
      <c r="D192" s="1">
        <v>905571</v>
      </c>
      <c r="E192" s="1">
        <v>167034</v>
      </c>
      <c r="F192" s="1">
        <v>621</v>
      </c>
      <c r="G192" s="1">
        <v>13387</v>
      </c>
      <c r="H192" s="1">
        <v>88682</v>
      </c>
      <c r="I192" s="1">
        <v>8756</v>
      </c>
      <c r="J192" s="1">
        <v>5110</v>
      </c>
      <c r="K192" s="1">
        <v>701</v>
      </c>
      <c r="L192" s="1">
        <v>1459</v>
      </c>
      <c r="M192" s="1">
        <v>5</v>
      </c>
    </row>
    <row r="193" spans="1:13" x14ac:dyDescent="0.3">
      <c r="A193" s="1">
        <v>166</v>
      </c>
      <c r="B193" s="3">
        <v>36220</v>
      </c>
      <c r="C193" s="1">
        <v>16.760000000000002</v>
      </c>
      <c r="D193" s="1">
        <v>916948</v>
      </c>
      <c r="E193" s="1">
        <v>182362</v>
      </c>
      <c r="F193" s="1">
        <v>684</v>
      </c>
      <c r="G193" s="1">
        <v>13952</v>
      </c>
      <c r="H193" s="1">
        <v>95934</v>
      </c>
      <c r="I193" s="1">
        <v>9591</v>
      </c>
      <c r="J193" s="1">
        <v>5109</v>
      </c>
      <c r="K193" s="1">
        <v>650</v>
      </c>
      <c r="L193" s="1">
        <v>1365</v>
      </c>
      <c r="M193" s="1">
        <v>5.23</v>
      </c>
    </row>
    <row r="194" spans="1:13" x14ac:dyDescent="0.3">
      <c r="A194" s="1">
        <v>165</v>
      </c>
      <c r="B194" s="3">
        <v>36251</v>
      </c>
      <c r="C194" s="1">
        <v>18.66</v>
      </c>
      <c r="D194" s="1">
        <v>907930</v>
      </c>
      <c r="E194" s="1">
        <v>176616</v>
      </c>
      <c r="F194" s="1">
        <v>679</v>
      </c>
      <c r="G194" s="1">
        <v>13982</v>
      </c>
      <c r="H194" s="1">
        <v>95211</v>
      </c>
      <c r="I194" s="1">
        <v>9167</v>
      </c>
      <c r="J194" s="1">
        <v>5679</v>
      </c>
      <c r="K194" s="1">
        <v>890</v>
      </c>
      <c r="L194" s="1">
        <v>1373</v>
      </c>
      <c r="M194" s="1">
        <v>5.18</v>
      </c>
    </row>
    <row r="195" spans="1:13" x14ac:dyDescent="0.3">
      <c r="A195" s="1">
        <v>164</v>
      </c>
      <c r="B195" s="3">
        <v>36283</v>
      </c>
      <c r="C195" s="1">
        <v>16.84</v>
      </c>
      <c r="D195" s="1">
        <v>913582</v>
      </c>
      <c r="E195" s="1">
        <v>182122</v>
      </c>
      <c r="F195" s="1">
        <v>626</v>
      </c>
      <c r="G195" s="1">
        <v>13970</v>
      </c>
      <c r="H195" s="1">
        <v>98015</v>
      </c>
      <c r="I195" s="1">
        <v>9414</v>
      </c>
      <c r="J195" s="1">
        <v>5079</v>
      </c>
      <c r="K195" s="1">
        <v>617</v>
      </c>
      <c r="L195" s="1">
        <v>1523</v>
      </c>
      <c r="M195" s="1">
        <v>5.54</v>
      </c>
    </row>
    <row r="196" spans="1:13" x14ac:dyDescent="0.3">
      <c r="A196" s="1">
        <v>163</v>
      </c>
      <c r="B196" s="3">
        <v>36312</v>
      </c>
      <c r="C196" s="1">
        <v>19.29</v>
      </c>
      <c r="D196" s="1">
        <v>906519</v>
      </c>
      <c r="E196" s="1">
        <v>172808</v>
      </c>
      <c r="F196" s="1">
        <v>628</v>
      </c>
      <c r="G196" s="1">
        <v>13741</v>
      </c>
      <c r="H196" s="1">
        <v>94927</v>
      </c>
      <c r="I196" s="1">
        <v>9121</v>
      </c>
      <c r="J196" s="1">
        <v>5040</v>
      </c>
      <c r="K196" s="1">
        <v>703</v>
      </c>
      <c r="L196" s="1">
        <v>1477</v>
      </c>
      <c r="M196" s="1">
        <v>5.9</v>
      </c>
    </row>
    <row r="197" spans="1:13" x14ac:dyDescent="0.3">
      <c r="A197" s="1">
        <v>162</v>
      </c>
      <c r="B197" s="3">
        <v>36342</v>
      </c>
      <c r="C197" s="1">
        <v>20.53</v>
      </c>
      <c r="D197" s="1">
        <v>907568</v>
      </c>
      <c r="E197" s="1">
        <v>179738</v>
      </c>
      <c r="F197" s="1">
        <v>685</v>
      </c>
      <c r="G197" s="1">
        <v>13853</v>
      </c>
      <c r="H197" s="1">
        <v>98896</v>
      </c>
      <c r="I197" s="1">
        <v>9298</v>
      </c>
      <c r="J197" s="1">
        <v>5016</v>
      </c>
      <c r="K197" s="1">
        <v>666</v>
      </c>
      <c r="L197" s="1">
        <v>1694</v>
      </c>
      <c r="M197" s="1">
        <v>5.79</v>
      </c>
    </row>
    <row r="198" spans="1:13" x14ac:dyDescent="0.3">
      <c r="A198" s="1">
        <v>161</v>
      </c>
      <c r="B198" s="3">
        <v>36374</v>
      </c>
      <c r="C198" s="1">
        <v>22.11</v>
      </c>
      <c r="D198" s="1">
        <v>890031</v>
      </c>
      <c r="E198" s="1">
        <v>179187</v>
      </c>
      <c r="F198" s="1">
        <v>703</v>
      </c>
      <c r="G198" s="1">
        <v>14356</v>
      </c>
      <c r="H198" s="1">
        <v>97707</v>
      </c>
      <c r="I198" s="1">
        <v>9370</v>
      </c>
      <c r="J198" s="1">
        <v>5137</v>
      </c>
      <c r="K198" s="1">
        <v>800</v>
      </c>
      <c r="L198" s="1">
        <v>1653</v>
      </c>
      <c r="M198" s="1">
        <v>5.94</v>
      </c>
    </row>
    <row r="199" spans="1:13" x14ac:dyDescent="0.3">
      <c r="A199" s="1">
        <v>160</v>
      </c>
      <c r="B199" s="3">
        <v>36404</v>
      </c>
      <c r="C199" s="1">
        <v>24.51</v>
      </c>
      <c r="D199" s="1">
        <v>878988</v>
      </c>
      <c r="E199" s="1">
        <v>174113</v>
      </c>
      <c r="F199" s="1">
        <v>674</v>
      </c>
      <c r="G199" s="1">
        <v>13939</v>
      </c>
      <c r="H199" s="1">
        <v>96540</v>
      </c>
      <c r="I199" s="1">
        <v>9087</v>
      </c>
      <c r="J199" s="1">
        <v>4825</v>
      </c>
      <c r="K199" s="1">
        <v>535</v>
      </c>
      <c r="L199" s="1">
        <v>1407</v>
      </c>
      <c r="M199" s="1">
        <v>5.92</v>
      </c>
    </row>
    <row r="200" spans="1:13" x14ac:dyDescent="0.3">
      <c r="A200" s="1">
        <v>159</v>
      </c>
      <c r="B200" s="3">
        <v>36434</v>
      </c>
      <c r="C200" s="1">
        <v>21.75</v>
      </c>
      <c r="D200" s="1">
        <v>876338</v>
      </c>
      <c r="E200" s="1">
        <v>184361</v>
      </c>
      <c r="F200" s="1">
        <v>689</v>
      </c>
      <c r="G200" s="1">
        <v>13994</v>
      </c>
      <c r="H200" s="1">
        <v>100521</v>
      </c>
      <c r="I200" s="1">
        <v>9245</v>
      </c>
      <c r="J200" s="1">
        <v>4645</v>
      </c>
      <c r="K200" s="1">
        <v>543</v>
      </c>
      <c r="L200" s="1">
        <v>1627</v>
      </c>
      <c r="M200" s="1">
        <v>6.11</v>
      </c>
    </row>
    <row r="201" spans="1:13" x14ac:dyDescent="0.3">
      <c r="A201" s="1">
        <v>158</v>
      </c>
      <c r="B201" s="3">
        <v>36465</v>
      </c>
      <c r="C201" s="1">
        <v>24.59</v>
      </c>
      <c r="D201" s="1">
        <v>867442</v>
      </c>
      <c r="E201" s="1">
        <v>178811</v>
      </c>
      <c r="F201" s="1">
        <v>689</v>
      </c>
      <c r="G201" s="1">
        <v>14033</v>
      </c>
      <c r="H201" s="1">
        <v>98621</v>
      </c>
      <c r="I201" s="1">
        <v>8898</v>
      </c>
      <c r="J201" s="1">
        <v>4431</v>
      </c>
      <c r="K201" s="1">
        <v>588</v>
      </c>
      <c r="L201" s="1">
        <v>1592</v>
      </c>
      <c r="M201" s="1">
        <v>6.03</v>
      </c>
    </row>
    <row r="202" spans="1:13" x14ac:dyDescent="0.3">
      <c r="A202" s="1">
        <v>157</v>
      </c>
      <c r="B202" s="3">
        <v>36495</v>
      </c>
      <c r="C202" s="1">
        <v>25.6</v>
      </c>
      <c r="D202" s="1">
        <v>851723</v>
      </c>
      <c r="E202" s="1">
        <v>184716</v>
      </c>
      <c r="F202" s="1">
        <v>670</v>
      </c>
      <c r="G202" s="1">
        <v>14288</v>
      </c>
      <c r="H202" s="1">
        <v>101616</v>
      </c>
      <c r="I202" s="1">
        <v>9100</v>
      </c>
      <c r="J202" s="1">
        <v>4564</v>
      </c>
      <c r="K202" s="1">
        <v>490</v>
      </c>
      <c r="L202" s="1">
        <v>1684</v>
      </c>
      <c r="M202" s="1">
        <v>6.28</v>
      </c>
    </row>
    <row r="203" spans="1:13" x14ac:dyDescent="0.3">
      <c r="A203" s="1">
        <v>156</v>
      </c>
      <c r="B203" s="3">
        <v>36528</v>
      </c>
      <c r="C203" s="1">
        <v>27.64</v>
      </c>
      <c r="D203" s="1">
        <v>852375</v>
      </c>
      <c r="E203" s="1">
        <v>179316</v>
      </c>
      <c r="F203" s="1">
        <v>606</v>
      </c>
      <c r="G203" s="1">
        <v>14341</v>
      </c>
      <c r="H203" s="1">
        <v>97380</v>
      </c>
      <c r="I203" s="1">
        <v>9496</v>
      </c>
      <c r="J203" s="1">
        <v>4169</v>
      </c>
      <c r="K203" s="1">
        <v>490</v>
      </c>
      <c r="L203" s="1">
        <v>1869</v>
      </c>
      <c r="M203" s="1">
        <v>6.66</v>
      </c>
    </row>
    <row r="204" spans="1:13" x14ac:dyDescent="0.3">
      <c r="A204" s="1">
        <v>155</v>
      </c>
      <c r="B204" s="3">
        <v>36557</v>
      </c>
      <c r="C204" s="1">
        <v>30.43</v>
      </c>
      <c r="D204" s="1">
        <v>855217</v>
      </c>
      <c r="E204" s="1">
        <v>169703</v>
      </c>
      <c r="F204" s="1">
        <v>564</v>
      </c>
      <c r="G204" s="1">
        <v>13905</v>
      </c>
      <c r="H204" s="1">
        <v>92304</v>
      </c>
      <c r="I204" s="1">
        <v>8884</v>
      </c>
      <c r="J204" s="1">
        <v>4907</v>
      </c>
      <c r="K204" s="1">
        <v>657</v>
      </c>
      <c r="L204" s="1">
        <v>1904</v>
      </c>
      <c r="M204" s="1">
        <v>6.52</v>
      </c>
    </row>
    <row r="205" spans="1:13" x14ac:dyDescent="0.3">
      <c r="A205" s="1">
        <v>154</v>
      </c>
      <c r="B205" s="3">
        <v>36586</v>
      </c>
      <c r="C205" s="1">
        <v>26.9</v>
      </c>
      <c r="D205" s="1">
        <v>866500</v>
      </c>
      <c r="E205" s="1">
        <v>183464</v>
      </c>
      <c r="F205" s="1">
        <v>662</v>
      </c>
      <c r="G205" s="1">
        <v>15242</v>
      </c>
      <c r="H205" s="1">
        <v>100736</v>
      </c>
      <c r="I205" s="1">
        <v>9490</v>
      </c>
      <c r="J205" s="1">
        <v>5054</v>
      </c>
      <c r="K205" s="1">
        <v>1038</v>
      </c>
      <c r="L205" s="1">
        <v>1673</v>
      </c>
      <c r="M205" s="1">
        <v>6.26</v>
      </c>
    </row>
    <row r="206" spans="1:13" x14ac:dyDescent="0.3">
      <c r="A206" s="1">
        <v>153</v>
      </c>
      <c r="B206" s="3">
        <v>36619</v>
      </c>
      <c r="C206" s="1">
        <v>25.74</v>
      </c>
      <c r="D206" s="1">
        <v>873246</v>
      </c>
      <c r="E206" s="1">
        <v>175625</v>
      </c>
      <c r="F206" s="1">
        <v>624</v>
      </c>
      <c r="G206" s="1">
        <v>14292</v>
      </c>
      <c r="H206" s="1">
        <v>96156</v>
      </c>
      <c r="I206" s="1">
        <v>9098</v>
      </c>
      <c r="J206" s="1">
        <v>5171</v>
      </c>
      <c r="K206" s="1">
        <v>948</v>
      </c>
      <c r="L206" s="1">
        <v>1750</v>
      </c>
      <c r="M206" s="1">
        <v>5.99</v>
      </c>
    </row>
    <row r="207" spans="1:13" x14ac:dyDescent="0.3">
      <c r="A207" s="1">
        <v>152</v>
      </c>
      <c r="B207" s="3">
        <v>36647</v>
      </c>
      <c r="C207" s="1">
        <v>29.01</v>
      </c>
      <c r="D207" s="1">
        <v>864125</v>
      </c>
      <c r="E207" s="1">
        <v>181242</v>
      </c>
      <c r="F207" s="1">
        <v>692</v>
      </c>
      <c r="G207" s="1">
        <v>14954</v>
      </c>
      <c r="H207" s="1">
        <v>100057</v>
      </c>
      <c r="I207" s="1">
        <v>9402</v>
      </c>
      <c r="J207" s="1">
        <v>4904</v>
      </c>
      <c r="K207" s="1">
        <v>913</v>
      </c>
      <c r="L207" s="1">
        <v>1907</v>
      </c>
      <c r="M207" s="1">
        <v>6.44</v>
      </c>
    </row>
    <row r="208" spans="1:13" x14ac:dyDescent="0.3">
      <c r="A208" s="1">
        <v>151</v>
      </c>
      <c r="B208" s="3">
        <v>36678</v>
      </c>
      <c r="C208" s="1">
        <v>32.5</v>
      </c>
      <c r="D208" s="1">
        <v>859516</v>
      </c>
      <c r="E208" s="1">
        <v>174686</v>
      </c>
      <c r="F208" s="1">
        <v>656</v>
      </c>
      <c r="G208" s="1">
        <v>14587</v>
      </c>
      <c r="H208" s="1">
        <v>97341</v>
      </c>
      <c r="I208" s="1">
        <v>9134</v>
      </c>
      <c r="J208" s="1">
        <v>5558</v>
      </c>
      <c r="K208" s="1">
        <v>1189</v>
      </c>
      <c r="L208" s="1">
        <v>1830</v>
      </c>
      <c r="M208" s="1">
        <v>6.1</v>
      </c>
    </row>
    <row r="209" spans="1:13" x14ac:dyDescent="0.3">
      <c r="A209" s="1">
        <v>150</v>
      </c>
      <c r="B209" s="3">
        <v>36710</v>
      </c>
      <c r="C209" s="1">
        <v>27.43</v>
      </c>
      <c r="D209" s="1">
        <v>852541</v>
      </c>
      <c r="E209" s="1">
        <v>177920</v>
      </c>
      <c r="F209" s="1">
        <v>653</v>
      </c>
      <c r="G209" s="1">
        <v>14578</v>
      </c>
      <c r="H209" s="1">
        <v>99064</v>
      </c>
      <c r="I209" s="1">
        <v>9254</v>
      </c>
      <c r="J209" s="1">
        <v>5178</v>
      </c>
      <c r="K209" s="1">
        <v>895</v>
      </c>
      <c r="L209" s="1">
        <v>1775</v>
      </c>
      <c r="M209" s="1">
        <v>6.05</v>
      </c>
    </row>
    <row r="210" spans="1:13" x14ac:dyDescent="0.3">
      <c r="A210" s="1">
        <v>149</v>
      </c>
      <c r="B210" s="3">
        <v>36739</v>
      </c>
      <c r="C210" s="1">
        <v>33.119999999999997</v>
      </c>
      <c r="D210" s="1">
        <v>858652</v>
      </c>
      <c r="E210" s="1">
        <v>179451</v>
      </c>
      <c r="F210" s="1">
        <v>679</v>
      </c>
      <c r="G210" s="1">
        <v>15340</v>
      </c>
      <c r="H210" s="1">
        <v>100075</v>
      </c>
      <c r="I210" s="1">
        <v>9214</v>
      </c>
      <c r="J210" s="1">
        <v>5904</v>
      </c>
      <c r="K210" s="1">
        <v>1122</v>
      </c>
      <c r="L210" s="1">
        <v>1790</v>
      </c>
      <c r="M210" s="1">
        <v>5.83</v>
      </c>
    </row>
    <row r="211" spans="1:13" x14ac:dyDescent="0.3">
      <c r="A211" s="1">
        <v>148</v>
      </c>
      <c r="B211" s="3">
        <v>36770</v>
      </c>
      <c r="C211" s="1">
        <v>30.84</v>
      </c>
      <c r="D211" s="1">
        <v>848239</v>
      </c>
      <c r="E211" s="1">
        <v>172731</v>
      </c>
      <c r="F211" s="1">
        <v>658</v>
      </c>
      <c r="G211" s="1">
        <v>14603</v>
      </c>
      <c r="H211" s="1">
        <v>96667</v>
      </c>
      <c r="I211" s="1">
        <v>8938</v>
      </c>
      <c r="J211" s="1">
        <v>5470</v>
      </c>
      <c r="K211" s="1">
        <v>1020</v>
      </c>
      <c r="L211" s="1">
        <v>1789</v>
      </c>
      <c r="M211" s="1">
        <v>5.8</v>
      </c>
    </row>
    <row r="212" spans="1:13" x14ac:dyDescent="0.3">
      <c r="A212" s="1">
        <v>147</v>
      </c>
      <c r="B212" s="3">
        <v>36801</v>
      </c>
      <c r="C212" s="1">
        <v>32.700000000000003</v>
      </c>
      <c r="D212" s="1">
        <v>842376</v>
      </c>
      <c r="E212" s="1">
        <v>180080</v>
      </c>
      <c r="F212" s="1">
        <v>687</v>
      </c>
      <c r="G212" s="1">
        <v>14191</v>
      </c>
      <c r="H212" s="1">
        <v>99884</v>
      </c>
      <c r="I212" s="1">
        <v>9264</v>
      </c>
      <c r="J212" s="1">
        <v>5307</v>
      </c>
      <c r="K212" s="1">
        <v>946</v>
      </c>
      <c r="L212" s="1">
        <v>1716</v>
      </c>
      <c r="M212" s="1">
        <v>5.74</v>
      </c>
    </row>
    <row r="213" spans="1:13" x14ac:dyDescent="0.3">
      <c r="A213" s="1">
        <v>146</v>
      </c>
      <c r="B213" s="3">
        <v>36831</v>
      </c>
      <c r="C213" s="1">
        <v>33.82</v>
      </c>
      <c r="D213" s="1">
        <v>833947</v>
      </c>
      <c r="E213" s="1">
        <v>174980</v>
      </c>
      <c r="F213" s="1">
        <v>642</v>
      </c>
      <c r="G213" s="1">
        <v>13992</v>
      </c>
      <c r="H213" s="1">
        <v>96612</v>
      </c>
      <c r="I213" s="1">
        <v>8946</v>
      </c>
      <c r="J213" s="1">
        <v>5236</v>
      </c>
      <c r="K213" s="1">
        <v>851</v>
      </c>
      <c r="L213" s="1">
        <v>1736</v>
      </c>
      <c r="M213" s="1">
        <v>5.72</v>
      </c>
    </row>
    <row r="214" spans="1:13" x14ac:dyDescent="0.3">
      <c r="A214" s="1">
        <v>145</v>
      </c>
      <c r="B214" s="3">
        <v>36861</v>
      </c>
      <c r="C214" s="1">
        <v>26.8</v>
      </c>
      <c r="D214" s="1">
        <v>826185</v>
      </c>
      <c r="E214" s="1">
        <v>181508</v>
      </c>
      <c r="F214" s="1">
        <v>621</v>
      </c>
      <c r="G214" s="1">
        <v>13950</v>
      </c>
      <c r="H214" s="1">
        <v>100447</v>
      </c>
      <c r="I214" s="1">
        <v>9146</v>
      </c>
      <c r="J214" s="1">
        <v>5575</v>
      </c>
      <c r="K214" s="1">
        <v>686</v>
      </c>
      <c r="L214" s="1">
        <v>1948</v>
      </c>
      <c r="M214" s="1">
        <v>5.24</v>
      </c>
    </row>
    <row r="215" spans="1:13" x14ac:dyDescent="0.3">
      <c r="A215" s="1">
        <v>144</v>
      </c>
      <c r="B215" s="3">
        <v>36892</v>
      </c>
      <c r="C215" s="1">
        <v>28.66</v>
      </c>
      <c r="D215" s="1">
        <v>836002</v>
      </c>
      <c r="E215" s="1">
        <v>179767</v>
      </c>
      <c r="F215" s="1">
        <v>679</v>
      </c>
      <c r="G215" s="1">
        <v>14079</v>
      </c>
      <c r="H215" s="1">
        <v>100698</v>
      </c>
      <c r="I215" s="1">
        <v>9072</v>
      </c>
      <c r="J215" s="1">
        <v>5527</v>
      </c>
      <c r="K215" s="1">
        <v>881</v>
      </c>
      <c r="L215" s="1">
        <v>1935</v>
      </c>
      <c r="M215" s="1">
        <v>5.16</v>
      </c>
    </row>
    <row r="216" spans="1:13" x14ac:dyDescent="0.3">
      <c r="A216" s="1">
        <v>143</v>
      </c>
      <c r="B216" s="3">
        <v>36923</v>
      </c>
      <c r="C216" s="1">
        <v>27.39</v>
      </c>
      <c r="D216" s="1">
        <v>824144</v>
      </c>
      <c r="E216" s="1">
        <v>161843</v>
      </c>
      <c r="F216" s="1">
        <v>591</v>
      </c>
      <c r="G216" s="1">
        <v>12804</v>
      </c>
      <c r="H216" s="1">
        <v>90028</v>
      </c>
      <c r="I216" s="1">
        <v>8139</v>
      </c>
      <c r="J216" s="1">
        <v>5071</v>
      </c>
      <c r="K216" s="1">
        <v>894</v>
      </c>
      <c r="L216" s="1">
        <v>1867</v>
      </c>
      <c r="M216" s="1">
        <v>5.0999999999999996</v>
      </c>
    </row>
    <row r="217" spans="1:13" x14ac:dyDescent="0.3">
      <c r="A217" s="1">
        <v>142</v>
      </c>
      <c r="B217" s="3">
        <v>36951</v>
      </c>
      <c r="C217" s="1">
        <v>26.29</v>
      </c>
      <c r="D217" s="1">
        <v>850834</v>
      </c>
      <c r="E217" s="1">
        <v>182290</v>
      </c>
      <c r="F217" s="1">
        <v>641</v>
      </c>
      <c r="G217" s="1">
        <v>14813</v>
      </c>
      <c r="H217" s="1">
        <v>101127</v>
      </c>
      <c r="I217" s="1">
        <v>9077</v>
      </c>
      <c r="J217" s="1">
        <v>5832</v>
      </c>
      <c r="K217" s="1">
        <v>1076</v>
      </c>
      <c r="L217" s="1">
        <v>1938</v>
      </c>
      <c r="M217" s="1">
        <v>4.8899999999999997</v>
      </c>
    </row>
    <row r="218" spans="1:13" x14ac:dyDescent="0.3">
      <c r="A218" s="1">
        <v>141</v>
      </c>
      <c r="B218" s="3">
        <v>36983</v>
      </c>
      <c r="C218" s="1">
        <v>28.46</v>
      </c>
      <c r="D218" s="1">
        <v>872927</v>
      </c>
      <c r="E218" s="1">
        <v>175879</v>
      </c>
      <c r="F218" s="1">
        <v>635</v>
      </c>
      <c r="G218" s="1">
        <v>14138</v>
      </c>
      <c r="H218" s="1">
        <v>98598</v>
      </c>
      <c r="I218" s="1">
        <v>8768</v>
      </c>
      <c r="J218" s="1">
        <v>6104</v>
      </c>
      <c r="K218" s="1">
        <v>1192</v>
      </c>
      <c r="L218" s="1">
        <v>1852</v>
      </c>
      <c r="M218" s="1">
        <v>5.14</v>
      </c>
    </row>
    <row r="219" spans="1:13" x14ac:dyDescent="0.3">
      <c r="A219" s="1">
        <v>140</v>
      </c>
      <c r="B219" s="3">
        <v>37012</v>
      </c>
      <c r="C219" s="1">
        <v>28.37</v>
      </c>
      <c r="D219" s="1">
        <v>871634</v>
      </c>
      <c r="E219" s="1">
        <v>180712</v>
      </c>
      <c r="F219" s="1">
        <v>667</v>
      </c>
      <c r="G219" s="1">
        <v>14306</v>
      </c>
      <c r="H219" s="1">
        <v>102356</v>
      </c>
      <c r="I219" s="1">
        <v>9032</v>
      </c>
      <c r="J219" s="1">
        <v>6080</v>
      </c>
      <c r="K219" s="1">
        <v>988</v>
      </c>
      <c r="L219" s="1">
        <v>1780</v>
      </c>
      <c r="M219" s="1">
        <v>5.39</v>
      </c>
    </row>
    <row r="220" spans="1:13" x14ac:dyDescent="0.3">
      <c r="A220" s="1">
        <v>139</v>
      </c>
      <c r="B220" s="3">
        <v>37043</v>
      </c>
      <c r="C220" s="1">
        <v>26.25</v>
      </c>
      <c r="D220" s="1">
        <v>851519</v>
      </c>
      <c r="E220" s="1">
        <v>172974</v>
      </c>
      <c r="F220" s="1">
        <v>617</v>
      </c>
      <c r="G220" s="1">
        <v>13961</v>
      </c>
      <c r="H220" s="1">
        <v>97945</v>
      </c>
      <c r="I220" s="1">
        <v>8599</v>
      </c>
      <c r="J220" s="1">
        <v>5641</v>
      </c>
      <c r="K220" s="1">
        <v>793</v>
      </c>
      <c r="L220" s="1">
        <v>1900</v>
      </c>
      <c r="M220" s="1">
        <v>5.28</v>
      </c>
    </row>
    <row r="221" spans="1:13" x14ac:dyDescent="0.3">
      <c r="A221" s="1">
        <v>138</v>
      </c>
      <c r="B221" s="3">
        <v>37074</v>
      </c>
      <c r="C221" s="1">
        <v>26.35</v>
      </c>
      <c r="D221" s="1">
        <v>856617</v>
      </c>
      <c r="E221" s="1">
        <v>178208</v>
      </c>
      <c r="F221" s="1">
        <v>608</v>
      </c>
      <c r="G221" s="1">
        <v>13926</v>
      </c>
      <c r="H221" s="1">
        <v>101449</v>
      </c>
      <c r="I221" s="1">
        <v>8867</v>
      </c>
      <c r="J221" s="1">
        <v>5509</v>
      </c>
      <c r="K221" s="1">
        <v>869</v>
      </c>
      <c r="L221" s="1">
        <v>1690</v>
      </c>
      <c r="M221" s="1">
        <v>5.24</v>
      </c>
    </row>
    <row r="222" spans="1:13" x14ac:dyDescent="0.3">
      <c r="A222" s="1">
        <v>137</v>
      </c>
      <c r="B222" s="3">
        <v>37104</v>
      </c>
      <c r="C222" s="1">
        <v>27.2</v>
      </c>
      <c r="D222" s="1">
        <v>851669</v>
      </c>
      <c r="E222" s="1">
        <v>177488</v>
      </c>
      <c r="F222" s="1">
        <v>634</v>
      </c>
      <c r="G222" s="1">
        <v>13988</v>
      </c>
      <c r="H222" s="1">
        <v>100403</v>
      </c>
      <c r="I222" s="1">
        <v>8812</v>
      </c>
      <c r="J222" s="1">
        <v>5289</v>
      </c>
      <c r="K222" s="1">
        <v>727</v>
      </c>
      <c r="L222" s="1">
        <v>1723</v>
      </c>
      <c r="M222" s="1">
        <v>4.97</v>
      </c>
    </row>
    <row r="223" spans="1:13" x14ac:dyDescent="0.3">
      <c r="A223" s="1">
        <v>136</v>
      </c>
      <c r="B223" s="3">
        <v>37137</v>
      </c>
      <c r="C223" s="1">
        <v>23.43</v>
      </c>
      <c r="D223" s="1">
        <v>854047</v>
      </c>
      <c r="E223" s="1">
        <v>171270</v>
      </c>
      <c r="F223" s="1">
        <v>608</v>
      </c>
      <c r="G223" s="1">
        <v>13344</v>
      </c>
      <c r="H223" s="1">
        <v>97885</v>
      </c>
      <c r="I223" s="1">
        <v>8649</v>
      </c>
      <c r="J223" s="1">
        <v>5593</v>
      </c>
      <c r="K223" s="1">
        <v>1057</v>
      </c>
      <c r="L223" s="1">
        <v>1685</v>
      </c>
      <c r="M223" s="1">
        <v>4.7300000000000004</v>
      </c>
    </row>
    <row r="224" spans="1:13" x14ac:dyDescent="0.3">
      <c r="A224" s="1">
        <v>135</v>
      </c>
      <c r="B224" s="3">
        <v>37165</v>
      </c>
      <c r="C224" s="1">
        <v>21.18</v>
      </c>
      <c r="D224" s="1">
        <v>858443</v>
      </c>
      <c r="E224" s="1">
        <v>178129</v>
      </c>
      <c r="F224" s="1">
        <v>622</v>
      </c>
      <c r="G224" s="1">
        <v>14403</v>
      </c>
      <c r="H224" s="1">
        <v>102141</v>
      </c>
      <c r="I224" s="1">
        <v>8858</v>
      </c>
      <c r="J224" s="1">
        <v>5542</v>
      </c>
      <c r="K224" s="1">
        <v>842</v>
      </c>
      <c r="L224" s="1">
        <v>1734</v>
      </c>
      <c r="M224" s="1">
        <v>4.57</v>
      </c>
    </row>
    <row r="225" spans="1:13" x14ac:dyDescent="0.3">
      <c r="A225" s="1">
        <v>134</v>
      </c>
      <c r="B225" s="3">
        <v>37196</v>
      </c>
      <c r="C225" s="1">
        <v>19.440000000000001</v>
      </c>
      <c r="D225" s="1">
        <v>859515</v>
      </c>
      <c r="E225" s="1">
        <v>176441</v>
      </c>
      <c r="F225" s="1">
        <v>583</v>
      </c>
      <c r="G225" s="1">
        <v>13641</v>
      </c>
      <c r="H225" s="1">
        <v>98928</v>
      </c>
      <c r="I225" s="1">
        <v>8545</v>
      </c>
      <c r="J225" s="1">
        <v>5097</v>
      </c>
      <c r="K225" s="1">
        <v>696</v>
      </c>
      <c r="L225" s="1">
        <v>1899</v>
      </c>
      <c r="M225" s="1">
        <v>4.6500000000000004</v>
      </c>
    </row>
    <row r="226" spans="1:13" x14ac:dyDescent="0.3">
      <c r="A226" s="1">
        <v>133</v>
      </c>
      <c r="B226" s="3">
        <v>37228</v>
      </c>
      <c r="C226" s="1">
        <v>19.84</v>
      </c>
      <c r="D226" s="1">
        <v>862221</v>
      </c>
      <c r="E226" s="1">
        <v>182511</v>
      </c>
      <c r="F226" s="1">
        <v>564</v>
      </c>
      <c r="G226" s="1">
        <v>13885</v>
      </c>
      <c r="H226" s="1">
        <v>102286</v>
      </c>
      <c r="I226" s="1">
        <v>8701</v>
      </c>
      <c r="J226" s="1">
        <v>5024</v>
      </c>
      <c r="K226" s="1">
        <v>614</v>
      </c>
      <c r="L226" s="1">
        <v>1944</v>
      </c>
      <c r="M226" s="1">
        <v>5.09</v>
      </c>
    </row>
    <row r="227" spans="1:13" x14ac:dyDescent="0.3">
      <c r="A227" s="1">
        <v>132</v>
      </c>
      <c r="B227" s="3">
        <v>37257</v>
      </c>
      <c r="C227" s="1">
        <v>19.48</v>
      </c>
      <c r="D227" s="1">
        <v>874899</v>
      </c>
      <c r="E227" s="1">
        <v>182076</v>
      </c>
      <c r="F227" s="1">
        <v>684</v>
      </c>
      <c r="G227" s="1">
        <v>13871</v>
      </c>
      <c r="H227" s="1">
        <v>101582</v>
      </c>
      <c r="I227" s="1">
        <v>9148</v>
      </c>
      <c r="J227" s="1">
        <v>5029</v>
      </c>
      <c r="K227" s="1">
        <v>565</v>
      </c>
      <c r="L227" s="1">
        <v>1901</v>
      </c>
      <c r="M227" s="1">
        <v>5.04</v>
      </c>
    </row>
    <row r="228" spans="1:13" x14ac:dyDescent="0.3">
      <c r="A228" s="1">
        <v>131</v>
      </c>
      <c r="B228" s="3">
        <v>37288</v>
      </c>
      <c r="C228" s="1">
        <v>21.74</v>
      </c>
      <c r="D228" s="1">
        <v>887308</v>
      </c>
      <c r="E228" s="1">
        <v>164666</v>
      </c>
      <c r="F228" s="1">
        <v>619</v>
      </c>
      <c r="G228" s="1">
        <v>12406</v>
      </c>
      <c r="H228" s="1">
        <v>92098</v>
      </c>
      <c r="I228" s="1">
        <v>8237</v>
      </c>
      <c r="J228" s="1">
        <v>4733</v>
      </c>
      <c r="K228" s="1">
        <v>453</v>
      </c>
      <c r="L228" s="1">
        <v>1897</v>
      </c>
      <c r="M228" s="1">
        <v>4.91</v>
      </c>
    </row>
    <row r="229" spans="1:13" x14ac:dyDescent="0.3">
      <c r="A229" s="1">
        <v>130</v>
      </c>
      <c r="B229" s="3">
        <v>37316</v>
      </c>
      <c r="C229" s="1">
        <v>26.31</v>
      </c>
      <c r="D229" s="1">
        <v>894990</v>
      </c>
      <c r="E229" s="1">
        <v>182460</v>
      </c>
      <c r="F229" s="1">
        <v>700</v>
      </c>
      <c r="G229" s="1">
        <v>13815</v>
      </c>
      <c r="H229" s="1">
        <v>101435</v>
      </c>
      <c r="I229" s="1">
        <v>9009</v>
      </c>
      <c r="J229" s="1">
        <v>4991</v>
      </c>
      <c r="K229" s="1">
        <v>621</v>
      </c>
      <c r="L229" s="1">
        <v>1844</v>
      </c>
      <c r="M229" s="1">
        <v>5.28</v>
      </c>
    </row>
    <row r="230" spans="1:13" x14ac:dyDescent="0.3">
      <c r="A230" s="1">
        <v>129</v>
      </c>
      <c r="B230" s="3">
        <v>37347</v>
      </c>
      <c r="C230" s="1">
        <v>27.29</v>
      </c>
      <c r="D230" s="1">
        <v>891391</v>
      </c>
      <c r="E230" s="1">
        <v>175333</v>
      </c>
      <c r="F230" s="1">
        <v>600</v>
      </c>
      <c r="G230" s="1">
        <v>13734</v>
      </c>
      <c r="H230" s="1">
        <v>98010</v>
      </c>
      <c r="I230" s="1">
        <v>8785</v>
      </c>
      <c r="J230" s="1">
        <v>4606</v>
      </c>
      <c r="K230" s="1">
        <v>645</v>
      </c>
      <c r="L230" s="1">
        <v>2032</v>
      </c>
      <c r="M230" s="1">
        <v>5.21</v>
      </c>
    </row>
    <row r="231" spans="1:13" x14ac:dyDescent="0.3">
      <c r="A231" s="1">
        <v>128</v>
      </c>
      <c r="B231" s="3">
        <v>37377</v>
      </c>
      <c r="C231" s="1">
        <v>25.31</v>
      </c>
      <c r="D231" s="1">
        <v>898286</v>
      </c>
      <c r="E231" s="1">
        <v>183057</v>
      </c>
      <c r="F231" s="1">
        <v>636</v>
      </c>
      <c r="G231" s="1">
        <v>14136</v>
      </c>
      <c r="H231" s="1">
        <v>103506</v>
      </c>
      <c r="I231" s="1">
        <v>9029</v>
      </c>
      <c r="J231" s="1">
        <v>4561</v>
      </c>
      <c r="K231" s="1">
        <v>591</v>
      </c>
      <c r="L231" s="1">
        <v>1969</v>
      </c>
      <c r="M231" s="1">
        <v>5.16</v>
      </c>
    </row>
    <row r="232" spans="1:13" x14ac:dyDescent="0.3">
      <c r="A232" s="1">
        <v>127</v>
      </c>
      <c r="B232" s="3">
        <v>37410</v>
      </c>
      <c r="C232" s="1">
        <v>26.86</v>
      </c>
      <c r="D232" s="1">
        <v>894005</v>
      </c>
      <c r="E232" s="1">
        <v>176532</v>
      </c>
      <c r="F232" s="1">
        <v>623</v>
      </c>
      <c r="G232" s="1">
        <v>13490</v>
      </c>
      <c r="H232" s="1">
        <v>99446</v>
      </c>
      <c r="I232" s="1">
        <v>8633</v>
      </c>
      <c r="J232" s="1">
        <v>4356</v>
      </c>
      <c r="K232" s="1">
        <v>728</v>
      </c>
      <c r="L232" s="1">
        <v>1914</v>
      </c>
      <c r="M232" s="1">
        <v>4.93</v>
      </c>
    </row>
    <row r="233" spans="1:13" x14ac:dyDescent="0.3">
      <c r="A233" s="1">
        <v>126</v>
      </c>
      <c r="B233" s="3">
        <v>37438</v>
      </c>
      <c r="C233" s="1">
        <v>27.02</v>
      </c>
      <c r="D233" s="1">
        <v>882788</v>
      </c>
      <c r="E233" s="1">
        <v>178275</v>
      </c>
      <c r="F233" s="1">
        <v>650</v>
      </c>
      <c r="G233" s="1">
        <v>14054</v>
      </c>
      <c r="H233" s="1">
        <v>101350</v>
      </c>
      <c r="I233" s="1">
        <v>8826</v>
      </c>
      <c r="J233" s="1">
        <v>4366</v>
      </c>
      <c r="K233" s="1">
        <v>607</v>
      </c>
      <c r="L233" s="1">
        <v>1901</v>
      </c>
      <c r="M233" s="1">
        <v>4.6500000000000004</v>
      </c>
    </row>
    <row r="234" spans="1:13" x14ac:dyDescent="0.3">
      <c r="A234" s="1">
        <v>125</v>
      </c>
      <c r="B234" s="3">
        <v>37469</v>
      </c>
      <c r="C234" s="1">
        <v>28.98</v>
      </c>
      <c r="D234" s="1">
        <v>878478</v>
      </c>
      <c r="E234" s="1">
        <v>179670</v>
      </c>
      <c r="F234" s="1">
        <v>632</v>
      </c>
      <c r="G234" s="1">
        <v>13947</v>
      </c>
      <c r="H234" s="1">
        <v>101500</v>
      </c>
      <c r="I234" s="1">
        <v>8934</v>
      </c>
      <c r="J234" s="1">
        <v>4638</v>
      </c>
      <c r="K234" s="1">
        <v>820</v>
      </c>
      <c r="L234" s="1">
        <v>2020</v>
      </c>
      <c r="M234" s="1">
        <v>4.26</v>
      </c>
    </row>
    <row r="235" spans="1:13" x14ac:dyDescent="0.3">
      <c r="A235" s="1">
        <v>124</v>
      </c>
      <c r="B235" s="3">
        <v>37501</v>
      </c>
      <c r="C235" s="1">
        <v>30.45</v>
      </c>
      <c r="D235" s="1">
        <v>857873</v>
      </c>
      <c r="E235" s="1">
        <v>162336</v>
      </c>
      <c r="F235" s="1">
        <v>616</v>
      </c>
      <c r="G235" s="1">
        <v>13244</v>
      </c>
      <c r="H235" s="1">
        <v>89318</v>
      </c>
      <c r="I235" s="1">
        <v>8696</v>
      </c>
      <c r="J235" s="1">
        <v>4452</v>
      </c>
      <c r="K235" s="1">
        <v>547</v>
      </c>
      <c r="L235" s="1">
        <v>1883</v>
      </c>
      <c r="M235" s="1">
        <v>3.87</v>
      </c>
    </row>
    <row r="236" spans="1:13" x14ac:dyDescent="0.3">
      <c r="A236" s="1">
        <v>123</v>
      </c>
      <c r="B236" s="3">
        <v>37530</v>
      </c>
      <c r="C236" s="1">
        <v>27.22</v>
      </c>
      <c r="D236" s="1">
        <v>881093</v>
      </c>
      <c r="E236" s="1">
        <v>166105</v>
      </c>
      <c r="F236" s="1">
        <v>654</v>
      </c>
      <c r="G236" s="1">
        <v>13604</v>
      </c>
      <c r="H236" s="1">
        <v>87704</v>
      </c>
      <c r="I236" s="1">
        <v>9012</v>
      </c>
      <c r="J236" s="1">
        <v>4686</v>
      </c>
      <c r="K236" s="1">
        <v>597</v>
      </c>
      <c r="L236" s="1">
        <v>2110</v>
      </c>
      <c r="M236" s="1">
        <v>3.94</v>
      </c>
    </row>
    <row r="237" spans="1:13" x14ac:dyDescent="0.3">
      <c r="A237" s="1">
        <v>122</v>
      </c>
      <c r="B237" s="3">
        <v>37561</v>
      </c>
      <c r="C237" s="1">
        <v>26.89</v>
      </c>
      <c r="D237" s="1">
        <v>883966</v>
      </c>
      <c r="E237" s="1">
        <v>168706</v>
      </c>
      <c r="F237" s="1">
        <v>578</v>
      </c>
      <c r="G237" s="1">
        <v>13697</v>
      </c>
      <c r="H237" s="1">
        <v>94715</v>
      </c>
      <c r="I237" s="1">
        <v>8733</v>
      </c>
      <c r="J237" s="1">
        <v>4682</v>
      </c>
      <c r="K237" s="1">
        <v>596</v>
      </c>
      <c r="L237" s="1">
        <v>2083</v>
      </c>
      <c r="M237" s="1">
        <v>4.05</v>
      </c>
    </row>
    <row r="238" spans="1:13" x14ac:dyDescent="0.3">
      <c r="A238" s="1">
        <v>121</v>
      </c>
      <c r="B238" s="3">
        <v>37592</v>
      </c>
      <c r="C238" s="1">
        <v>31.2</v>
      </c>
      <c r="D238" s="1">
        <v>876705</v>
      </c>
      <c r="E238" s="1">
        <v>177372</v>
      </c>
      <c r="F238" s="1">
        <v>611</v>
      </c>
      <c r="G238" s="1">
        <v>13605</v>
      </c>
      <c r="H238" s="1">
        <v>98674</v>
      </c>
      <c r="I238" s="1">
        <v>9042</v>
      </c>
      <c r="J238" s="1">
        <v>4164</v>
      </c>
      <c r="K238" s="1">
        <v>670</v>
      </c>
      <c r="L238" s="1">
        <v>2090</v>
      </c>
      <c r="M238" s="1">
        <v>4.03</v>
      </c>
    </row>
    <row r="239" spans="1:13" x14ac:dyDescent="0.3">
      <c r="A239" s="1">
        <v>120</v>
      </c>
      <c r="B239" s="3">
        <v>37622</v>
      </c>
      <c r="C239" s="1">
        <v>33.51</v>
      </c>
      <c r="D239" s="1">
        <v>873292</v>
      </c>
      <c r="E239" s="1">
        <v>178209</v>
      </c>
      <c r="F239" s="1">
        <v>621</v>
      </c>
      <c r="G239" s="1">
        <v>13994</v>
      </c>
      <c r="H239" s="1">
        <v>99654</v>
      </c>
      <c r="I239" s="1">
        <v>9115</v>
      </c>
      <c r="J239" s="1">
        <v>4303</v>
      </c>
      <c r="K239" s="1">
        <v>831</v>
      </c>
      <c r="L239" s="1">
        <v>2272</v>
      </c>
      <c r="M239" s="1">
        <v>4.05</v>
      </c>
    </row>
    <row r="240" spans="1:13" x14ac:dyDescent="0.3">
      <c r="A240" s="1">
        <v>119</v>
      </c>
      <c r="B240" s="3">
        <v>37655</v>
      </c>
      <c r="C240" s="1">
        <v>36.6</v>
      </c>
      <c r="D240" s="1">
        <v>870333</v>
      </c>
      <c r="E240" s="1">
        <v>161726</v>
      </c>
      <c r="F240" s="1">
        <v>528</v>
      </c>
      <c r="G240" s="1">
        <v>12064</v>
      </c>
      <c r="H240" s="1">
        <v>90621</v>
      </c>
      <c r="I240" s="1">
        <v>8257</v>
      </c>
      <c r="J240" s="1">
        <v>4052</v>
      </c>
      <c r="K240" s="1">
        <v>547</v>
      </c>
      <c r="L240" s="1">
        <v>1997</v>
      </c>
      <c r="M240" s="1">
        <v>3.9</v>
      </c>
    </row>
    <row r="241" spans="1:13" x14ac:dyDescent="0.3">
      <c r="A241" s="1">
        <v>118</v>
      </c>
      <c r="B241" s="3">
        <v>37683</v>
      </c>
      <c r="C241" s="1">
        <v>31.04</v>
      </c>
      <c r="D241" s="1">
        <v>880834</v>
      </c>
      <c r="E241" s="1">
        <v>179764</v>
      </c>
      <c r="F241" s="1">
        <v>603</v>
      </c>
      <c r="G241" s="1">
        <v>13965</v>
      </c>
      <c r="H241" s="1">
        <v>100748</v>
      </c>
      <c r="I241" s="1">
        <v>8976</v>
      </c>
      <c r="J241" s="1">
        <v>5433</v>
      </c>
      <c r="K241" s="1">
        <v>1002</v>
      </c>
      <c r="L241" s="1">
        <v>1895</v>
      </c>
      <c r="M241" s="1">
        <v>3.81</v>
      </c>
    </row>
    <row r="242" spans="1:13" x14ac:dyDescent="0.3">
      <c r="A242" s="1">
        <v>117</v>
      </c>
      <c r="B242" s="3">
        <v>37712</v>
      </c>
      <c r="C242" s="1">
        <v>25.8</v>
      </c>
      <c r="D242" s="1">
        <v>890960</v>
      </c>
      <c r="E242" s="1">
        <v>171629</v>
      </c>
      <c r="F242" s="1">
        <v>669</v>
      </c>
      <c r="G242" s="1">
        <v>13683</v>
      </c>
      <c r="H242" s="1">
        <v>96340</v>
      </c>
      <c r="I242" s="1">
        <v>8775</v>
      </c>
      <c r="J242" s="1">
        <v>5949</v>
      </c>
      <c r="K242" s="1">
        <v>733</v>
      </c>
      <c r="L242" s="1">
        <v>1779</v>
      </c>
      <c r="M242" s="1">
        <v>3.96</v>
      </c>
    </row>
    <row r="243" spans="1:13" x14ac:dyDescent="0.3">
      <c r="A243" s="1">
        <v>116</v>
      </c>
      <c r="B243" s="3">
        <v>37742</v>
      </c>
      <c r="C243" s="1">
        <v>29.56</v>
      </c>
      <c r="D243" s="1">
        <v>888639</v>
      </c>
      <c r="E243" s="1">
        <v>175438</v>
      </c>
      <c r="F243" s="1">
        <v>601</v>
      </c>
      <c r="G243" s="1">
        <v>13667</v>
      </c>
      <c r="H243" s="1">
        <v>97721</v>
      </c>
      <c r="I243" s="1">
        <v>9054</v>
      </c>
      <c r="J243" s="1">
        <v>5751</v>
      </c>
      <c r="K243" s="1">
        <v>958</v>
      </c>
      <c r="L243" s="1">
        <v>2015</v>
      </c>
      <c r="M243" s="1">
        <v>3.57</v>
      </c>
    </row>
    <row r="244" spans="1:13" x14ac:dyDescent="0.3">
      <c r="A244" s="1">
        <v>115</v>
      </c>
      <c r="B244" s="3">
        <v>37774</v>
      </c>
      <c r="C244" s="1">
        <v>30.19</v>
      </c>
      <c r="D244" s="1">
        <v>893135</v>
      </c>
      <c r="E244" s="1">
        <v>169643</v>
      </c>
      <c r="F244" s="1">
        <v>625</v>
      </c>
      <c r="G244" s="1">
        <v>13171</v>
      </c>
      <c r="H244" s="1">
        <v>94434</v>
      </c>
      <c r="I244" s="1">
        <v>8712</v>
      </c>
      <c r="J244" s="1">
        <v>5526</v>
      </c>
      <c r="K244" s="1">
        <v>866</v>
      </c>
      <c r="L244" s="1">
        <v>1956</v>
      </c>
      <c r="M244" s="1">
        <v>3.33</v>
      </c>
    </row>
    <row r="245" spans="1:13" x14ac:dyDescent="0.3">
      <c r="A245" s="1">
        <v>114</v>
      </c>
      <c r="B245" s="3">
        <v>37803</v>
      </c>
      <c r="C245" s="1">
        <v>30.54</v>
      </c>
      <c r="D245" s="1">
        <v>897329</v>
      </c>
      <c r="E245" s="1">
        <v>170308</v>
      </c>
      <c r="F245" s="1">
        <v>636</v>
      </c>
      <c r="G245" s="1">
        <v>13637</v>
      </c>
      <c r="H245" s="1">
        <v>94783</v>
      </c>
      <c r="I245" s="1">
        <v>8973</v>
      </c>
      <c r="J245" s="1">
        <v>4736</v>
      </c>
      <c r="K245" s="1">
        <v>843</v>
      </c>
      <c r="L245" s="1">
        <v>2131</v>
      </c>
      <c r="M245" s="1">
        <v>3.98</v>
      </c>
    </row>
    <row r="246" spans="1:13" x14ac:dyDescent="0.3">
      <c r="A246" s="1">
        <v>113</v>
      </c>
      <c r="B246" s="3">
        <v>37834</v>
      </c>
      <c r="C246" s="1">
        <v>31.57</v>
      </c>
      <c r="D246" s="1">
        <v>897795</v>
      </c>
      <c r="E246" s="1">
        <v>172630</v>
      </c>
      <c r="F246" s="1">
        <v>583</v>
      </c>
      <c r="G246" s="1">
        <v>13311</v>
      </c>
      <c r="H246" s="1">
        <v>96957</v>
      </c>
      <c r="I246" s="1">
        <v>8975</v>
      </c>
      <c r="J246" s="1">
        <v>4934</v>
      </c>
      <c r="K246" s="1">
        <v>995</v>
      </c>
      <c r="L246" s="1">
        <v>2132</v>
      </c>
      <c r="M246" s="1">
        <v>4.45</v>
      </c>
    </row>
    <row r="247" spans="1:13" x14ac:dyDescent="0.3">
      <c r="A247" s="1">
        <v>112</v>
      </c>
      <c r="B247" s="3">
        <v>37865</v>
      </c>
      <c r="C247" s="1">
        <v>29.2</v>
      </c>
      <c r="D247" s="1">
        <v>911019</v>
      </c>
      <c r="E247" s="1">
        <v>168118</v>
      </c>
      <c r="F247" s="1">
        <v>616</v>
      </c>
      <c r="G247" s="1">
        <v>13041</v>
      </c>
      <c r="H247" s="1">
        <v>93895</v>
      </c>
      <c r="I247" s="1">
        <v>8870</v>
      </c>
      <c r="J247" s="1">
        <v>5394</v>
      </c>
      <c r="K247" s="1">
        <v>936</v>
      </c>
      <c r="L247" s="1">
        <v>2082</v>
      </c>
      <c r="M247" s="1">
        <v>4.2699999999999996</v>
      </c>
    </row>
    <row r="248" spans="1:13" x14ac:dyDescent="0.3">
      <c r="A248" s="1">
        <v>111</v>
      </c>
      <c r="B248" s="3">
        <v>37895</v>
      </c>
      <c r="C248" s="1">
        <v>29.11</v>
      </c>
      <c r="D248" s="1">
        <v>925515</v>
      </c>
      <c r="E248" s="1">
        <v>173860</v>
      </c>
      <c r="F248" s="1">
        <v>640</v>
      </c>
      <c r="G248" s="1">
        <v>13524</v>
      </c>
      <c r="H248" s="1">
        <v>97239</v>
      </c>
      <c r="I248" s="1">
        <v>9194</v>
      </c>
      <c r="J248" s="1">
        <v>5342</v>
      </c>
      <c r="K248" s="1">
        <v>1049</v>
      </c>
      <c r="L248" s="1">
        <v>2179</v>
      </c>
      <c r="M248" s="1">
        <v>4.29</v>
      </c>
    </row>
    <row r="249" spans="1:13" x14ac:dyDescent="0.3">
      <c r="A249" s="1">
        <v>110</v>
      </c>
      <c r="B249" s="3">
        <v>37928</v>
      </c>
      <c r="C249" s="1">
        <v>30.41</v>
      </c>
      <c r="D249" s="1">
        <v>914825</v>
      </c>
      <c r="E249" s="1">
        <v>166229</v>
      </c>
      <c r="F249" s="1">
        <v>607</v>
      </c>
      <c r="G249" s="1">
        <v>12691</v>
      </c>
      <c r="H249" s="1">
        <v>92608</v>
      </c>
      <c r="I249" s="1">
        <v>8849</v>
      </c>
      <c r="J249" s="1">
        <v>5237</v>
      </c>
      <c r="K249" s="1">
        <v>646</v>
      </c>
      <c r="L249" s="1">
        <v>2186</v>
      </c>
      <c r="M249" s="1">
        <v>4.3</v>
      </c>
    </row>
    <row r="250" spans="1:13" x14ac:dyDescent="0.3">
      <c r="A250" s="1">
        <v>109</v>
      </c>
      <c r="B250" s="3">
        <v>37956</v>
      </c>
      <c r="C250" s="1">
        <v>32.520000000000003</v>
      </c>
      <c r="D250" s="1">
        <v>907263</v>
      </c>
      <c r="E250" s="1">
        <v>172530</v>
      </c>
      <c r="F250" s="1">
        <v>642</v>
      </c>
      <c r="G250" s="1">
        <v>13692</v>
      </c>
      <c r="H250" s="1">
        <v>96229</v>
      </c>
      <c r="I250" s="1">
        <v>9246</v>
      </c>
      <c r="J250" s="1">
        <v>5225</v>
      </c>
      <c r="K250" s="1">
        <v>959</v>
      </c>
      <c r="L250" s="1">
        <v>2227</v>
      </c>
      <c r="M250" s="1">
        <v>4.2699999999999996</v>
      </c>
    </row>
    <row r="251" spans="1:13" x14ac:dyDescent="0.3">
      <c r="A251" s="1">
        <v>108</v>
      </c>
      <c r="B251" s="3">
        <v>37987</v>
      </c>
      <c r="C251" s="1">
        <v>33.049999999999997</v>
      </c>
      <c r="D251" s="1">
        <v>912762</v>
      </c>
      <c r="E251" s="1">
        <v>172922</v>
      </c>
      <c r="F251" s="1">
        <v>628</v>
      </c>
      <c r="G251" s="1">
        <v>13233</v>
      </c>
      <c r="H251" s="1">
        <v>96751</v>
      </c>
      <c r="I251" s="1">
        <v>9117</v>
      </c>
      <c r="J251" s="1">
        <v>5244</v>
      </c>
      <c r="K251" s="1">
        <v>1011</v>
      </c>
      <c r="L251" s="1">
        <v>2204</v>
      </c>
      <c r="M251" s="1">
        <v>4.1500000000000004</v>
      </c>
    </row>
    <row r="252" spans="1:13" x14ac:dyDescent="0.3">
      <c r="A252" s="1">
        <v>107</v>
      </c>
      <c r="B252" s="3">
        <v>38019</v>
      </c>
      <c r="C252" s="1">
        <v>36.159999999999997</v>
      </c>
      <c r="D252" s="1">
        <v>931178</v>
      </c>
      <c r="E252" s="1">
        <v>161508</v>
      </c>
      <c r="F252" s="1">
        <v>603</v>
      </c>
      <c r="G252" s="1">
        <v>12245</v>
      </c>
      <c r="H252" s="1">
        <v>91335</v>
      </c>
      <c r="I252" s="1">
        <v>8733</v>
      </c>
      <c r="J252" s="1">
        <v>5286</v>
      </c>
      <c r="K252" s="1">
        <v>1166</v>
      </c>
      <c r="L252" s="1">
        <v>2135</v>
      </c>
      <c r="M252" s="1">
        <v>4.08</v>
      </c>
    </row>
    <row r="253" spans="1:13" x14ac:dyDescent="0.3">
      <c r="A253" s="1">
        <v>106</v>
      </c>
      <c r="B253" s="3">
        <v>38047</v>
      </c>
      <c r="C253" s="1">
        <v>35.76</v>
      </c>
      <c r="D253" s="1">
        <v>949487</v>
      </c>
      <c r="E253" s="1">
        <v>173905</v>
      </c>
      <c r="F253" s="1">
        <v>628</v>
      </c>
      <c r="G253" s="1">
        <v>13707</v>
      </c>
      <c r="H253" s="1">
        <v>96902</v>
      </c>
      <c r="I253" s="1">
        <v>9412</v>
      </c>
      <c r="J253" s="1">
        <v>5833</v>
      </c>
      <c r="K253" s="1">
        <v>1284</v>
      </c>
      <c r="L253" s="1">
        <v>2118</v>
      </c>
      <c r="M253" s="1">
        <v>3.83</v>
      </c>
    </row>
    <row r="254" spans="1:13" x14ac:dyDescent="0.3">
      <c r="A254" s="1">
        <v>105</v>
      </c>
      <c r="B254" s="3">
        <v>38078</v>
      </c>
      <c r="C254" s="1">
        <v>37.380000000000003</v>
      </c>
      <c r="D254" s="1">
        <v>961512</v>
      </c>
      <c r="E254" s="1">
        <v>166640</v>
      </c>
      <c r="F254" s="1">
        <v>608</v>
      </c>
      <c r="G254" s="1">
        <v>13144</v>
      </c>
      <c r="H254" s="1">
        <v>92985</v>
      </c>
      <c r="I254" s="1">
        <v>9178</v>
      </c>
      <c r="J254" s="1">
        <v>5593</v>
      </c>
      <c r="K254" s="1">
        <v>1101</v>
      </c>
      <c r="L254" s="1">
        <v>2060</v>
      </c>
      <c r="M254" s="1">
        <v>4.3499999999999996</v>
      </c>
    </row>
    <row r="255" spans="1:13" x14ac:dyDescent="0.3">
      <c r="A255" s="1">
        <v>104</v>
      </c>
      <c r="B255" s="3">
        <v>38110</v>
      </c>
      <c r="C255" s="1">
        <v>39.880000000000003</v>
      </c>
      <c r="D255" s="1">
        <v>965847</v>
      </c>
      <c r="E255" s="1">
        <v>172028</v>
      </c>
      <c r="F255" s="1">
        <v>636</v>
      </c>
      <c r="G255" s="1">
        <v>13604</v>
      </c>
      <c r="H255" s="1">
        <v>96053</v>
      </c>
      <c r="I255" s="1">
        <v>9526</v>
      </c>
      <c r="J255" s="1">
        <v>5884</v>
      </c>
      <c r="K255" s="1">
        <v>1270</v>
      </c>
      <c r="L255" s="1">
        <v>2087</v>
      </c>
      <c r="M255" s="1">
        <v>4.72</v>
      </c>
    </row>
    <row r="256" spans="1:13" x14ac:dyDescent="0.3">
      <c r="A256" s="1">
        <v>103</v>
      </c>
      <c r="B256" s="3">
        <v>38139</v>
      </c>
      <c r="C256" s="1">
        <v>37.049999999999997</v>
      </c>
      <c r="D256" s="1">
        <v>967223</v>
      </c>
      <c r="E256" s="1">
        <v>162034</v>
      </c>
      <c r="F256" s="1">
        <v>587</v>
      </c>
      <c r="G256" s="1">
        <v>12858</v>
      </c>
      <c r="H256" s="1">
        <v>89540</v>
      </c>
      <c r="I256" s="1">
        <v>9392</v>
      </c>
      <c r="J256" s="1">
        <v>5935</v>
      </c>
      <c r="K256" s="1">
        <v>1260</v>
      </c>
      <c r="L256" s="1">
        <v>2240</v>
      </c>
      <c r="M256" s="1">
        <v>4.7300000000000004</v>
      </c>
    </row>
    <row r="257" spans="1:13" x14ac:dyDescent="0.3">
      <c r="A257" s="1">
        <v>102</v>
      </c>
      <c r="B257" s="3">
        <v>38169</v>
      </c>
      <c r="C257" s="1">
        <v>43.8</v>
      </c>
      <c r="D257" s="1">
        <v>960090</v>
      </c>
      <c r="E257" s="1">
        <v>169830</v>
      </c>
      <c r="F257" s="1">
        <v>601</v>
      </c>
      <c r="G257" s="1">
        <v>13369</v>
      </c>
      <c r="H257" s="1">
        <v>98535</v>
      </c>
      <c r="I257" s="1">
        <v>9612</v>
      </c>
      <c r="J257" s="1">
        <v>5845</v>
      </c>
      <c r="K257" s="1">
        <v>1102</v>
      </c>
      <c r="L257" s="1">
        <v>2178</v>
      </c>
      <c r="M257" s="1">
        <v>4.5</v>
      </c>
    </row>
    <row r="258" spans="1:13" x14ac:dyDescent="0.3">
      <c r="A258" s="1">
        <v>101</v>
      </c>
      <c r="B258" s="3">
        <v>38201</v>
      </c>
      <c r="C258" s="1">
        <v>42.12</v>
      </c>
      <c r="D258" s="1">
        <v>947645</v>
      </c>
      <c r="E258" s="1">
        <v>164884</v>
      </c>
      <c r="F258" s="1">
        <v>595</v>
      </c>
      <c r="G258" s="1">
        <v>13613</v>
      </c>
      <c r="H258" s="1">
        <v>96700</v>
      </c>
      <c r="I258" s="1">
        <v>9774</v>
      </c>
      <c r="J258" s="1">
        <v>6256</v>
      </c>
      <c r="K258" s="1">
        <v>1252</v>
      </c>
      <c r="L258" s="1">
        <v>2012</v>
      </c>
      <c r="M258" s="1">
        <v>4.28</v>
      </c>
    </row>
    <row r="259" spans="1:13" x14ac:dyDescent="0.3">
      <c r="A259" s="1">
        <v>100</v>
      </c>
      <c r="B259" s="3">
        <v>38231</v>
      </c>
      <c r="C259" s="1">
        <v>49.64</v>
      </c>
      <c r="D259" s="1">
        <v>943221</v>
      </c>
      <c r="E259" s="1">
        <v>152260</v>
      </c>
      <c r="F259" s="1">
        <v>485</v>
      </c>
      <c r="G259" s="1">
        <v>13259</v>
      </c>
      <c r="H259" s="1">
        <v>80996</v>
      </c>
      <c r="I259" s="1">
        <v>9600</v>
      </c>
      <c r="J259" s="1">
        <v>5613</v>
      </c>
      <c r="K259" s="1">
        <v>1076</v>
      </c>
      <c r="L259" s="1">
        <v>2141</v>
      </c>
      <c r="M259" s="1">
        <v>4.13</v>
      </c>
    </row>
    <row r="260" spans="1:13" x14ac:dyDescent="0.3">
      <c r="A260" s="1">
        <v>99</v>
      </c>
      <c r="B260" s="3">
        <v>38261</v>
      </c>
      <c r="C260" s="1">
        <v>51.76</v>
      </c>
      <c r="D260" s="1">
        <v>956988</v>
      </c>
      <c r="E260" s="1">
        <v>160094</v>
      </c>
      <c r="F260" s="1">
        <v>605</v>
      </c>
      <c r="G260" s="1">
        <v>13538</v>
      </c>
      <c r="H260" s="1">
        <v>84686</v>
      </c>
      <c r="I260" s="1">
        <v>9967</v>
      </c>
      <c r="J260" s="1">
        <v>5580</v>
      </c>
      <c r="K260" s="1">
        <v>1079</v>
      </c>
      <c r="L260" s="1">
        <v>2225</v>
      </c>
      <c r="M260" s="1">
        <v>4.0999999999999996</v>
      </c>
    </row>
    <row r="261" spans="1:13" x14ac:dyDescent="0.3">
      <c r="A261" s="1">
        <v>98</v>
      </c>
      <c r="B261" s="3">
        <v>38292</v>
      </c>
      <c r="C261" s="1">
        <v>49.13</v>
      </c>
      <c r="D261" s="1">
        <v>961002</v>
      </c>
      <c r="E261" s="1">
        <v>162510</v>
      </c>
      <c r="F261" s="1">
        <v>624</v>
      </c>
      <c r="G261" s="1">
        <v>12782</v>
      </c>
      <c r="H261" s="1">
        <v>89133</v>
      </c>
      <c r="I261" s="1">
        <v>9730</v>
      </c>
      <c r="J261" s="1">
        <v>5783</v>
      </c>
      <c r="K261" s="1">
        <v>1050</v>
      </c>
      <c r="L261" s="1">
        <v>2108</v>
      </c>
      <c r="M261" s="1">
        <v>4.1900000000000004</v>
      </c>
    </row>
    <row r="262" spans="1:13" x14ac:dyDescent="0.3">
      <c r="A262" s="1">
        <v>97</v>
      </c>
      <c r="B262" s="3">
        <v>38322</v>
      </c>
      <c r="C262" s="1">
        <v>43.45</v>
      </c>
      <c r="D262" s="1">
        <v>961341</v>
      </c>
      <c r="E262" s="1">
        <v>170647</v>
      </c>
      <c r="F262" s="1">
        <v>623</v>
      </c>
      <c r="G262" s="1">
        <v>14191</v>
      </c>
      <c r="H262" s="1">
        <v>94151</v>
      </c>
      <c r="I262" s="1">
        <v>10013</v>
      </c>
      <c r="J262" s="1">
        <v>5533</v>
      </c>
      <c r="K262" s="1">
        <v>1027</v>
      </c>
      <c r="L262" s="1">
        <v>2152</v>
      </c>
      <c r="M262" s="1">
        <v>4.2300000000000004</v>
      </c>
    </row>
    <row r="263" spans="1:13" x14ac:dyDescent="0.3">
      <c r="A263" s="1">
        <v>96</v>
      </c>
      <c r="B263" s="3">
        <v>38355</v>
      </c>
      <c r="C263" s="1">
        <v>48.2</v>
      </c>
      <c r="D263" s="1">
        <v>965731</v>
      </c>
      <c r="E263" s="1">
        <v>168862</v>
      </c>
      <c r="F263" s="1">
        <v>627</v>
      </c>
      <c r="G263" s="1">
        <v>12703</v>
      </c>
      <c r="H263" s="1">
        <v>95163</v>
      </c>
      <c r="I263" s="1">
        <v>9925</v>
      </c>
      <c r="J263" s="1">
        <v>5476</v>
      </c>
      <c r="K263" s="1">
        <v>1103</v>
      </c>
      <c r="L263" s="1">
        <v>2235</v>
      </c>
      <c r="M263" s="1">
        <v>4.22</v>
      </c>
    </row>
    <row r="264" spans="1:13" x14ac:dyDescent="0.3">
      <c r="A264" s="1">
        <v>95</v>
      </c>
      <c r="B264" s="3">
        <v>38384</v>
      </c>
      <c r="C264" s="1">
        <v>51.75</v>
      </c>
      <c r="D264" s="1">
        <v>984154</v>
      </c>
      <c r="E264" s="1">
        <v>154034</v>
      </c>
      <c r="F264" s="1">
        <v>541</v>
      </c>
      <c r="G264" s="1">
        <v>12217</v>
      </c>
      <c r="H264" s="1">
        <v>86440</v>
      </c>
      <c r="I264" s="1">
        <v>9301</v>
      </c>
      <c r="J264" s="1">
        <v>5860</v>
      </c>
      <c r="K264" s="1">
        <v>1221</v>
      </c>
      <c r="L264" s="1">
        <v>2114</v>
      </c>
      <c r="M264" s="1">
        <v>4.17</v>
      </c>
    </row>
    <row r="265" spans="1:13" x14ac:dyDescent="0.3">
      <c r="A265" s="1">
        <v>94</v>
      </c>
      <c r="B265" s="3">
        <v>38412</v>
      </c>
      <c r="C265" s="1">
        <v>55.4</v>
      </c>
      <c r="D265" s="1">
        <v>1008009</v>
      </c>
      <c r="E265" s="1">
        <v>173531</v>
      </c>
      <c r="F265" s="1">
        <v>716</v>
      </c>
      <c r="G265" s="1">
        <v>13980</v>
      </c>
      <c r="H265" s="1">
        <v>97931</v>
      </c>
      <c r="I265" s="1">
        <v>10271</v>
      </c>
      <c r="J265" s="1">
        <v>5359</v>
      </c>
      <c r="K265" s="1">
        <v>974</v>
      </c>
      <c r="L265" s="1">
        <v>2037</v>
      </c>
      <c r="M265" s="1">
        <v>4.5</v>
      </c>
    </row>
    <row r="266" spans="1:13" x14ac:dyDescent="0.3">
      <c r="A266" s="1">
        <v>93</v>
      </c>
      <c r="B266" s="3">
        <v>38443</v>
      </c>
      <c r="C266" s="1">
        <v>49.72</v>
      </c>
      <c r="D266" s="1">
        <v>1029508</v>
      </c>
      <c r="E266" s="1">
        <v>166929</v>
      </c>
      <c r="F266" s="1">
        <v>566</v>
      </c>
      <c r="G266" s="1">
        <v>13333</v>
      </c>
      <c r="H266" s="1">
        <v>94961</v>
      </c>
      <c r="I266" s="1">
        <v>9953</v>
      </c>
      <c r="J266" s="1">
        <v>5618</v>
      </c>
      <c r="K266" s="1">
        <v>1243</v>
      </c>
      <c r="L266" s="1">
        <v>2073</v>
      </c>
      <c r="M266" s="1">
        <v>4.34</v>
      </c>
    </row>
    <row r="267" spans="1:13" x14ac:dyDescent="0.3">
      <c r="A267" s="1">
        <v>92</v>
      </c>
      <c r="B267" s="3">
        <v>38474</v>
      </c>
      <c r="C267" s="1">
        <v>51.97</v>
      </c>
      <c r="D267" s="1">
        <v>1030109</v>
      </c>
      <c r="E267" s="1">
        <v>173364</v>
      </c>
      <c r="F267" s="1">
        <v>603</v>
      </c>
      <c r="G267" s="1">
        <v>13437</v>
      </c>
      <c r="H267" s="1">
        <v>99232</v>
      </c>
      <c r="I267" s="1">
        <v>10470</v>
      </c>
      <c r="J267" s="1">
        <v>5873</v>
      </c>
      <c r="K267" s="1">
        <v>1234</v>
      </c>
      <c r="L267" s="1">
        <v>2216</v>
      </c>
      <c r="M267" s="1">
        <v>4.1399999999999997</v>
      </c>
    </row>
    <row r="268" spans="1:13" x14ac:dyDescent="0.3">
      <c r="A268" s="1">
        <v>91</v>
      </c>
      <c r="B268" s="3">
        <v>38504</v>
      </c>
      <c r="C268" s="1">
        <v>56.5</v>
      </c>
      <c r="D268" s="1">
        <v>1024323</v>
      </c>
      <c r="E268" s="1">
        <v>164078</v>
      </c>
      <c r="F268" s="1">
        <v>571</v>
      </c>
      <c r="G268" s="1">
        <v>13382</v>
      </c>
      <c r="H268" s="1">
        <v>93858</v>
      </c>
      <c r="I268" s="1">
        <v>10188</v>
      </c>
      <c r="J268" s="1">
        <v>5785</v>
      </c>
      <c r="K268" s="1">
        <v>1089</v>
      </c>
      <c r="L268" s="1">
        <v>2171</v>
      </c>
      <c r="M268" s="1">
        <v>4</v>
      </c>
    </row>
    <row r="269" spans="1:13" x14ac:dyDescent="0.3">
      <c r="A269" s="1">
        <v>90</v>
      </c>
      <c r="B269" s="3">
        <v>38534</v>
      </c>
      <c r="C269" s="1">
        <v>60.57</v>
      </c>
      <c r="D269" s="1">
        <v>1017210</v>
      </c>
      <c r="E269" s="1">
        <v>162808</v>
      </c>
      <c r="F269" s="1">
        <v>504</v>
      </c>
      <c r="G269" s="1">
        <v>13680</v>
      </c>
      <c r="H269" s="1">
        <v>92370</v>
      </c>
      <c r="I269" s="1">
        <v>10555</v>
      </c>
      <c r="J269" s="1">
        <v>6100</v>
      </c>
      <c r="K269" s="1">
        <v>1255</v>
      </c>
      <c r="L269" s="1">
        <v>2080</v>
      </c>
      <c r="M269" s="1">
        <v>4.18</v>
      </c>
    </row>
    <row r="270" spans="1:13" x14ac:dyDescent="0.3">
      <c r="A270" s="1">
        <v>89</v>
      </c>
      <c r="B270" s="3">
        <v>38565</v>
      </c>
      <c r="C270" s="1">
        <v>68.94</v>
      </c>
      <c r="D270" s="1">
        <v>1010342</v>
      </c>
      <c r="E270" s="1">
        <v>161835</v>
      </c>
      <c r="F270" s="1">
        <v>556</v>
      </c>
      <c r="G270" s="1">
        <v>13684</v>
      </c>
      <c r="H270" s="1">
        <v>89344</v>
      </c>
      <c r="I270" s="1">
        <v>10813</v>
      </c>
      <c r="J270" s="1">
        <v>5673</v>
      </c>
      <c r="K270" s="1">
        <v>1112</v>
      </c>
      <c r="L270" s="1">
        <v>2085</v>
      </c>
      <c r="M270" s="1">
        <v>4.26</v>
      </c>
    </row>
    <row r="271" spans="1:13" x14ac:dyDescent="0.3">
      <c r="A271" s="1">
        <v>88</v>
      </c>
      <c r="B271" s="3">
        <v>38596</v>
      </c>
      <c r="C271" s="1">
        <v>66.239999999999995</v>
      </c>
      <c r="D271" s="1">
        <v>1000000</v>
      </c>
      <c r="E271" s="1">
        <v>126329</v>
      </c>
      <c r="F271" s="1">
        <v>560</v>
      </c>
      <c r="G271" s="1">
        <v>13612</v>
      </c>
      <c r="H271" s="1">
        <v>56123</v>
      </c>
      <c r="I271" s="1">
        <v>10556</v>
      </c>
      <c r="J271" s="1">
        <v>5085</v>
      </c>
      <c r="K271" s="1">
        <v>1065</v>
      </c>
      <c r="L271" s="1">
        <v>2215</v>
      </c>
      <c r="M271" s="1">
        <v>4.2</v>
      </c>
    </row>
    <row r="272" spans="1:13" x14ac:dyDescent="0.3">
      <c r="A272" s="1">
        <v>87</v>
      </c>
      <c r="B272" s="3">
        <v>38628</v>
      </c>
      <c r="C272" s="1">
        <v>59.76</v>
      </c>
      <c r="D272" s="1">
        <v>1007378</v>
      </c>
      <c r="E272" s="1">
        <v>141056</v>
      </c>
      <c r="F272" s="1">
        <v>585</v>
      </c>
      <c r="G272" s="1">
        <v>13859</v>
      </c>
      <c r="H272" s="1">
        <v>67331</v>
      </c>
      <c r="I272" s="1">
        <v>10949</v>
      </c>
      <c r="J272" s="1">
        <v>5412</v>
      </c>
      <c r="K272" s="1">
        <v>1203</v>
      </c>
      <c r="L272" s="1">
        <v>2109</v>
      </c>
      <c r="M272" s="1">
        <v>4.46</v>
      </c>
    </row>
    <row r="273" spans="1:13" x14ac:dyDescent="0.3">
      <c r="A273" s="1">
        <v>86</v>
      </c>
      <c r="B273" s="3">
        <v>38657</v>
      </c>
      <c r="C273" s="1">
        <v>57.32</v>
      </c>
      <c r="D273" s="1">
        <v>1008073</v>
      </c>
      <c r="E273" s="1">
        <v>145507</v>
      </c>
      <c r="F273" s="1">
        <v>555</v>
      </c>
      <c r="G273" s="1">
        <v>13555</v>
      </c>
      <c r="H273" s="1">
        <v>73648</v>
      </c>
      <c r="I273" s="1">
        <v>10693</v>
      </c>
      <c r="J273" s="1">
        <v>5383</v>
      </c>
      <c r="K273" s="1">
        <v>1248</v>
      </c>
      <c r="L273" s="1">
        <v>2305</v>
      </c>
      <c r="M273" s="1">
        <v>4.54</v>
      </c>
    </row>
    <row r="274" spans="1:13" x14ac:dyDescent="0.3">
      <c r="A274" s="1">
        <v>85</v>
      </c>
      <c r="B274" s="3">
        <v>38687</v>
      </c>
      <c r="C274" s="1">
        <v>61.04</v>
      </c>
      <c r="D274" s="1">
        <v>1008248</v>
      </c>
      <c r="E274" s="1">
        <v>154462</v>
      </c>
      <c r="F274" s="1">
        <v>583</v>
      </c>
      <c r="G274" s="1">
        <v>13953</v>
      </c>
      <c r="H274" s="1">
        <v>81832</v>
      </c>
      <c r="I274" s="1">
        <v>10786</v>
      </c>
      <c r="J274" s="1">
        <v>5431</v>
      </c>
      <c r="K274" s="1">
        <v>1246</v>
      </c>
      <c r="L274" s="1">
        <v>2531</v>
      </c>
      <c r="M274" s="1">
        <v>4.47</v>
      </c>
    </row>
    <row r="275" spans="1:13" x14ac:dyDescent="0.3">
      <c r="A275" s="1">
        <v>84</v>
      </c>
      <c r="B275" s="3">
        <v>38719</v>
      </c>
      <c r="C275" s="1">
        <v>67.92</v>
      </c>
      <c r="D275" s="1">
        <v>1006771</v>
      </c>
      <c r="E275" s="1">
        <v>157638</v>
      </c>
      <c r="F275" s="1">
        <v>569</v>
      </c>
      <c r="G275" s="1">
        <v>14024</v>
      </c>
      <c r="H275" s="1">
        <v>84595</v>
      </c>
      <c r="I275" s="1">
        <v>10973</v>
      </c>
      <c r="J275" s="1">
        <v>5596</v>
      </c>
      <c r="K275" s="1">
        <v>1227</v>
      </c>
      <c r="L275" s="1">
        <v>2385</v>
      </c>
      <c r="M275" s="1">
        <v>4.42</v>
      </c>
    </row>
    <row r="276" spans="1:13" x14ac:dyDescent="0.3">
      <c r="A276" s="1">
        <v>83</v>
      </c>
      <c r="B276" s="3">
        <v>38749</v>
      </c>
      <c r="C276" s="1">
        <v>61.41</v>
      </c>
      <c r="D276" s="1">
        <v>1027355</v>
      </c>
      <c r="E276" s="1">
        <v>140878</v>
      </c>
      <c r="F276" s="1">
        <v>524</v>
      </c>
      <c r="G276" s="1">
        <v>12532</v>
      </c>
      <c r="H276" s="1">
        <v>75772</v>
      </c>
      <c r="I276" s="1">
        <v>9827</v>
      </c>
      <c r="J276" s="1">
        <v>5502</v>
      </c>
      <c r="K276" s="1">
        <v>1348</v>
      </c>
      <c r="L276" s="1">
        <v>2338</v>
      </c>
      <c r="M276" s="1">
        <v>4.57</v>
      </c>
    </row>
    <row r="277" spans="1:13" x14ac:dyDescent="0.3">
      <c r="A277" s="1">
        <v>82</v>
      </c>
      <c r="B277" s="3">
        <v>38777</v>
      </c>
      <c r="C277" s="1">
        <v>66.63</v>
      </c>
      <c r="D277" s="1">
        <v>1028796</v>
      </c>
      <c r="E277" s="1">
        <v>155848</v>
      </c>
      <c r="F277" s="1">
        <v>642</v>
      </c>
      <c r="G277" s="1">
        <v>14404</v>
      </c>
      <c r="H277" s="1">
        <v>85130</v>
      </c>
      <c r="I277" s="1">
        <v>11160</v>
      </c>
      <c r="J277" s="1">
        <v>5088</v>
      </c>
      <c r="K277" s="1">
        <v>1116</v>
      </c>
      <c r="L277" s="1">
        <v>2288</v>
      </c>
      <c r="M277" s="1">
        <v>4.72</v>
      </c>
    </row>
    <row r="278" spans="1:13" x14ac:dyDescent="0.3">
      <c r="A278" s="1">
        <v>81</v>
      </c>
      <c r="B278" s="3">
        <v>38810</v>
      </c>
      <c r="C278" s="1">
        <v>71.88</v>
      </c>
      <c r="D278" s="1">
        <v>1035548</v>
      </c>
      <c r="E278" s="1">
        <v>152401</v>
      </c>
      <c r="F278" s="1">
        <v>567</v>
      </c>
      <c r="G278" s="1">
        <v>13667</v>
      </c>
      <c r="H278" s="1">
        <v>82821</v>
      </c>
      <c r="I278" s="1">
        <v>10780</v>
      </c>
      <c r="J278" s="1">
        <v>5488</v>
      </c>
      <c r="K278" s="1">
        <v>1098</v>
      </c>
      <c r="L278" s="1">
        <v>2292</v>
      </c>
      <c r="M278" s="1">
        <v>4.99</v>
      </c>
    </row>
    <row r="279" spans="1:13" x14ac:dyDescent="0.3">
      <c r="A279" s="1">
        <v>80</v>
      </c>
      <c r="B279" s="3">
        <v>38838</v>
      </c>
      <c r="C279" s="1">
        <v>71.290000000000006</v>
      </c>
      <c r="D279" s="1">
        <v>1029235</v>
      </c>
      <c r="E279" s="1">
        <v>159652</v>
      </c>
      <c r="F279" s="1">
        <v>606</v>
      </c>
      <c r="G279" s="1">
        <v>14476</v>
      </c>
      <c r="H279" s="1">
        <v>87137</v>
      </c>
      <c r="I279" s="1">
        <v>11179</v>
      </c>
      <c r="J279" s="1">
        <v>5819</v>
      </c>
      <c r="K279" s="1">
        <v>1190</v>
      </c>
      <c r="L279" s="1">
        <v>2359</v>
      </c>
      <c r="M279" s="1">
        <v>5.1100000000000003</v>
      </c>
    </row>
    <row r="280" spans="1:13" x14ac:dyDescent="0.3">
      <c r="A280" s="1">
        <v>79</v>
      </c>
      <c r="B280" s="3">
        <v>38869</v>
      </c>
      <c r="C280" s="1">
        <v>73.930000000000007</v>
      </c>
      <c r="D280" s="1">
        <v>1024582</v>
      </c>
      <c r="E280" s="1">
        <v>154795</v>
      </c>
      <c r="F280" s="1">
        <v>576</v>
      </c>
      <c r="G280" s="1">
        <v>14120</v>
      </c>
      <c r="H280" s="1">
        <v>85331</v>
      </c>
      <c r="I280" s="1">
        <v>10748</v>
      </c>
      <c r="J280" s="1">
        <v>5691</v>
      </c>
      <c r="K280" s="1">
        <v>1095</v>
      </c>
      <c r="L280" s="1">
        <v>2303</v>
      </c>
      <c r="M280" s="1">
        <v>5.1100000000000003</v>
      </c>
    </row>
    <row r="281" spans="1:13" x14ac:dyDescent="0.3">
      <c r="A281" s="1">
        <v>78</v>
      </c>
      <c r="B281" s="3">
        <v>38901</v>
      </c>
      <c r="C281" s="1">
        <v>74.400000000000006</v>
      </c>
      <c r="D281" s="1">
        <v>1019389</v>
      </c>
      <c r="E281" s="1">
        <v>157882</v>
      </c>
      <c r="F281" s="1">
        <v>598</v>
      </c>
      <c r="G281" s="1">
        <v>14423</v>
      </c>
      <c r="H281" s="1">
        <v>89495</v>
      </c>
      <c r="I281" s="1">
        <v>11226</v>
      </c>
      <c r="J281" s="1">
        <v>5509</v>
      </c>
      <c r="K281" s="1">
        <v>1073</v>
      </c>
      <c r="L281" s="1">
        <v>2204</v>
      </c>
      <c r="M281" s="1">
        <v>5.09</v>
      </c>
    </row>
    <row r="282" spans="1:13" x14ac:dyDescent="0.3">
      <c r="A282" s="1">
        <v>77</v>
      </c>
      <c r="B282" s="3">
        <v>38930</v>
      </c>
      <c r="C282" s="1">
        <v>70.260000000000005</v>
      </c>
      <c r="D282" s="1">
        <v>1020691</v>
      </c>
      <c r="E282" s="1">
        <v>156201</v>
      </c>
      <c r="F282" s="1">
        <v>618</v>
      </c>
      <c r="G282" s="1">
        <v>14448</v>
      </c>
      <c r="H282" s="1">
        <v>89622</v>
      </c>
      <c r="I282" s="1">
        <v>11277</v>
      </c>
      <c r="J282" s="1">
        <v>5729</v>
      </c>
      <c r="K282" s="1">
        <v>1035</v>
      </c>
      <c r="L282" s="1">
        <v>2456</v>
      </c>
      <c r="M282" s="1">
        <v>4.88</v>
      </c>
    </row>
    <row r="283" spans="1:13" x14ac:dyDescent="0.3">
      <c r="A283" s="1">
        <v>76</v>
      </c>
      <c r="B283" s="3">
        <v>38961</v>
      </c>
      <c r="C283" s="1">
        <v>62.91</v>
      </c>
      <c r="D283" s="1">
        <v>1020557</v>
      </c>
      <c r="E283" s="1">
        <v>150910</v>
      </c>
      <c r="F283" s="1">
        <v>590</v>
      </c>
      <c r="G283" s="1">
        <v>14090</v>
      </c>
      <c r="H283" s="1">
        <v>85188</v>
      </c>
      <c r="I283" s="1">
        <v>10982</v>
      </c>
      <c r="J283" s="1">
        <v>5842</v>
      </c>
      <c r="K283" s="1">
        <v>1078</v>
      </c>
      <c r="L283" s="1">
        <v>2340</v>
      </c>
      <c r="M283" s="1">
        <v>4.72</v>
      </c>
    </row>
    <row r="284" spans="1:13" x14ac:dyDescent="0.3">
      <c r="A284" s="1">
        <v>75</v>
      </c>
      <c r="B284" s="3">
        <v>38992</v>
      </c>
      <c r="C284" s="1">
        <v>58.73</v>
      </c>
      <c r="D284" s="1">
        <v>1027920</v>
      </c>
      <c r="E284" s="1">
        <v>158340</v>
      </c>
      <c r="F284" s="1">
        <v>583</v>
      </c>
      <c r="G284" s="1">
        <v>14326</v>
      </c>
      <c r="H284" s="1">
        <v>88735</v>
      </c>
      <c r="I284" s="1">
        <v>11381</v>
      </c>
      <c r="J284" s="1">
        <v>5538</v>
      </c>
      <c r="K284" s="1">
        <v>1088</v>
      </c>
      <c r="L284" s="1">
        <v>2176</v>
      </c>
      <c r="M284" s="1">
        <v>4.7300000000000004</v>
      </c>
    </row>
    <row r="285" spans="1:13" x14ac:dyDescent="0.3">
      <c r="A285" s="1">
        <v>74</v>
      </c>
      <c r="B285" s="3">
        <v>39022</v>
      </c>
      <c r="C285" s="1">
        <v>63.13</v>
      </c>
      <c r="D285" s="1">
        <v>1023105</v>
      </c>
      <c r="E285" s="1">
        <v>151958</v>
      </c>
      <c r="F285" s="1">
        <v>577</v>
      </c>
      <c r="G285" s="1">
        <v>13976</v>
      </c>
      <c r="H285" s="1">
        <v>86303</v>
      </c>
      <c r="I285" s="1">
        <v>10996</v>
      </c>
      <c r="J285" s="1">
        <v>5181</v>
      </c>
      <c r="K285" s="1">
        <v>970</v>
      </c>
      <c r="L285" s="1">
        <v>2637</v>
      </c>
      <c r="M285" s="1">
        <v>4.5999999999999996</v>
      </c>
    </row>
    <row r="286" spans="1:13" x14ac:dyDescent="0.3">
      <c r="A286" s="1">
        <v>73</v>
      </c>
      <c r="B286" s="3">
        <v>39052</v>
      </c>
      <c r="C286" s="1">
        <v>61.05</v>
      </c>
      <c r="D286" s="1">
        <v>1000881</v>
      </c>
      <c r="E286" s="1">
        <v>160818</v>
      </c>
      <c r="F286" s="1">
        <v>559</v>
      </c>
      <c r="G286" s="1">
        <v>14551</v>
      </c>
      <c r="H286" s="1">
        <v>89070</v>
      </c>
      <c r="I286" s="1">
        <v>11150</v>
      </c>
      <c r="J286" s="1">
        <v>5221</v>
      </c>
      <c r="K286" s="1">
        <v>1068</v>
      </c>
      <c r="L286" s="1">
        <v>2461</v>
      </c>
      <c r="M286" s="1">
        <v>4.5599999999999996</v>
      </c>
    </row>
    <row r="287" spans="1:13" x14ac:dyDescent="0.3">
      <c r="A287" s="1">
        <v>72</v>
      </c>
      <c r="B287" s="3">
        <v>39083</v>
      </c>
      <c r="C287" s="1">
        <v>58.14</v>
      </c>
      <c r="D287" s="1">
        <v>1013154</v>
      </c>
      <c r="E287" s="1">
        <v>158281</v>
      </c>
      <c r="F287" s="1">
        <v>616</v>
      </c>
      <c r="G287" s="1">
        <v>13409</v>
      </c>
      <c r="H287" s="1">
        <v>88442</v>
      </c>
      <c r="I287" s="1">
        <v>10936</v>
      </c>
      <c r="J287" s="1">
        <v>6074</v>
      </c>
      <c r="K287" s="1">
        <v>1136</v>
      </c>
      <c r="L287" s="1">
        <v>2529</v>
      </c>
      <c r="M287" s="1">
        <v>4.76</v>
      </c>
    </row>
    <row r="288" spans="1:13" x14ac:dyDescent="0.3">
      <c r="A288" s="1">
        <v>71</v>
      </c>
      <c r="B288" s="3">
        <v>39114</v>
      </c>
      <c r="C288" s="1">
        <v>61.79</v>
      </c>
      <c r="D288" s="1">
        <v>1006176</v>
      </c>
      <c r="E288" s="1">
        <v>143625</v>
      </c>
      <c r="F288" s="1">
        <v>546</v>
      </c>
      <c r="G288" s="1">
        <v>12765</v>
      </c>
      <c r="H288" s="1">
        <v>80431</v>
      </c>
      <c r="I288" s="1">
        <v>10098</v>
      </c>
      <c r="J288" s="1">
        <v>5278</v>
      </c>
      <c r="K288" s="1">
        <v>1109</v>
      </c>
      <c r="L288" s="1">
        <v>2533</v>
      </c>
      <c r="M288" s="1">
        <v>4.72</v>
      </c>
    </row>
    <row r="289" spans="1:13" x14ac:dyDescent="0.3">
      <c r="A289" s="1">
        <v>70</v>
      </c>
      <c r="B289" s="3">
        <v>39142</v>
      </c>
      <c r="C289" s="1">
        <v>65.87</v>
      </c>
      <c r="D289" s="1">
        <v>1019477</v>
      </c>
      <c r="E289" s="1">
        <v>158211</v>
      </c>
      <c r="F289" s="1">
        <v>652</v>
      </c>
      <c r="G289" s="1">
        <v>14753</v>
      </c>
      <c r="H289" s="1">
        <v>87587</v>
      </c>
      <c r="I289" s="1">
        <v>11454</v>
      </c>
      <c r="J289" s="1">
        <v>6302</v>
      </c>
      <c r="K289" s="1">
        <v>1347</v>
      </c>
      <c r="L289" s="1">
        <v>2357</v>
      </c>
      <c r="M289" s="1">
        <v>4.5599999999999996</v>
      </c>
    </row>
    <row r="290" spans="1:13" x14ac:dyDescent="0.3">
      <c r="A290" s="1">
        <v>69</v>
      </c>
      <c r="B290" s="3">
        <v>39174</v>
      </c>
      <c r="C290" s="1">
        <v>65.709999999999994</v>
      </c>
      <c r="D290" s="1">
        <v>1031363</v>
      </c>
      <c r="E290" s="1">
        <v>155264</v>
      </c>
      <c r="F290" s="1">
        <v>591</v>
      </c>
      <c r="G290" s="1">
        <v>14300</v>
      </c>
      <c r="H290" s="1">
        <v>86696</v>
      </c>
      <c r="I290" s="1">
        <v>11260</v>
      </c>
      <c r="J290" s="1">
        <v>5950</v>
      </c>
      <c r="K290" s="1">
        <v>948</v>
      </c>
      <c r="L290" s="1">
        <v>2498</v>
      </c>
      <c r="M290" s="1">
        <v>4.6900000000000004</v>
      </c>
    </row>
    <row r="291" spans="1:13" x14ac:dyDescent="0.3">
      <c r="A291" s="1">
        <v>68</v>
      </c>
      <c r="B291" s="3">
        <v>39203</v>
      </c>
      <c r="C291" s="1">
        <v>64.010000000000005</v>
      </c>
      <c r="D291" s="1">
        <v>1043577</v>
      </c>
      <c r="E291" s="1">
        <v>161376</v>
      </c>
      <c r="F291" s="1">
        <v>605</v>
      </c>
      <c r="G291" s="1">
        <v>14897</v>
      </c>
      <c r="H291" s="1">
        <v>89636</v>
      </c>
      <c r="I291" s="1">
        <v>11693</v>
      </c>
      <c r="J291" s="1">
        <v>6181</v>
      </c>
      <c r="K291" s="1">
        <v>964</v>
      </c>
      <c r="L291" s="1">
        <v>2500</v>
      </c>
      <c r="M291" s="1">
        <v>4.75</v>
      </c>
    </row>
    <row r="292" spans="1:13" x14ac:dyDescent="0.3">
      <c r="A292" s="1">
        <v>67</v>
      </c>
      <c r="B292" s="3">
        <v>39234</v>
      </c>
      <c r="C292" s="1">
        <v>70.680000000000007</v>
      </c>
      <c r="D292" s="1">
        <v>1044341</v>
      </c>
      <c r="E292" s="1">
        <v>152194</v>
      </c>
      <c r="F292" s="1">
        <v>587</v>
      </c>
      <c r="G292" s="1">
        <v>14131</v>
      </c>
      <c r="H292" s="1">
        <v>84852</v>
      </c>
      <c r="I292" s="1">
        <v>11163</v>
      </c>
      <c r="J292" s="1">
        <v>6121</v>
      </c>
      <c r="K292" s="1">
        <v>968</v>
      </c>
      <c r="L292" s="1">
        <v>2410</v>
      </c>
      <c r="M292" s="1">
        <v>5.0999999999999996</v>
      </c>
    </row>
    <row r="293" spans="1:13" x14ac:dyDescent="0.3">
      <c r="A293" s="1">
        <v>66</v>
      </c>
      <c r="B293" s="3">
        <v>39265</v>
      </c>
      <c r="C293" s="1">
        <v>78.209999999999994</v>
      </c>
      <c r="D293" s="1">
        <v>1026994</v>
      </c>
      <c r="E293" s="1">
        <v>156166</v>
      </c>
      <c r="F293" s="1">
        <v>577</v>
      </c>
      <c r="G293" s="1">
        <v>14908</v>
      </c>
      <c r="H293" s="1">
        <v>86401</v>
      </c>
      <c r="I293" s="1">
        <v>11376</v>
      </c>
      <c r="J293" s="1">
        <v>5759</v>
      </c>
      <c r="K293" s="1">
        <v>906</v>
      </c>
      <c r="L293" s="1">
        <v>2386</v>
      </c>
      <c r="M293" s="1">
        <v>5</v>
      </c>
    </row>
    <row r="294" spans="1:13" x14ac:dyDescent="0.3">
      <c r="A294" s="1">
        <v>65</v>
      </c>
      <c r="B294" s="3">
        <v>39295</v>
      </c>
      <c r="C294" s="1">
        <v>74.040000000000006</v>
      </c>
      <c r="D294" s="1">
        <v>1010976</v>
      </c>
      <c r="E294" s="1">
        <v>154541</v>
      </c>
      <c r="F294" s="1">
        <v>607</v>
      </c>
      <c r="G294" s="1">
        <v>15593</v>
      </c>
      <c r="H294" s="1">
        <v>86310</v>
      </c>
      <c r="I294" s="1">
        <v>11525</v>
      </c>
      <c r="J294" s="1">
        <v>6115</v>
      </c>
      <c r="K294" s="1">
        <v>1224</v>
      </c>
      <c r="L294" s="1">
        <v>2527</v>
      </c>
      <c r="M294" s="1">
        <v>4.67</v>
      </c>
    </row>
    <row r="295" spans="1:13" x14ac:dyDescent="0.3">
      <c r="A295" s="1">
        <v>64</v>
      </c>
      <c r="B295" s="3">
        <v>39328</v>
      </c>
      <c r="C295" s="1">
        <v>81.66</v>
      </c>
      <c r="D295" s="1">
        <v>1003915</v>
      </c>
      <c r="E295" s="1">
        <v>147058</v>
      </c>
      <c r="F295" s="1">
        <v>605</v>
      </c>
      <c r="G295" s="1">
        <v>14878</v>
      </c>
      <c r="H295" s="1">
        <v>81483</v>
      </c>
      <c r="I295" s="1">
        <v>11025</v>
      </c>
      <c r="J295" s="1">
        <v>6231</v>
      </c>
      <c r="K295" s="1">
        <v>1181</v>
      </c>
      <c r="L295" s="1">
        <v>2520</v>
      </c>
      <c r="M295" s="1">
        <v>4.5199999999999996</v>
      </c>
    </row>
    <row r="296" spans="1:13" x14ac:dyDescent="0.3">
      <c r="A296" s="1">
        <v>63</v>
      </c>
      <c r="B296" s="3">
        <v>39356</v>
      </c>
      <c r="C296" s="1">
        <v>94.53</v>
      </c>
      <c r="D296" s="1">
        <v>1001368</v>
      </c>
      <c r="E296" s="1">
        <v>156694</v>
      </c>
      <c r="F296" s="1">
        <v>626</v>
      </c>
      <c r="G296" s="1">
        <v>15310</v>
      </c>
      <c r="H296" s="1">
        <v>87003</v>
      </c>
      <c r="I296" s="1">
        <v>11532</v>
      </c>
      <c r="J296" s="1">
        <v>5619</v>
      </c>
      <c r="K296" s="1">
        <v>1241</v>
      </c>
      <c r="L296" s="1">
        <v>2429</v>
      </c>
      <c r="M296" s="1">
        <v>4.53</v>
      </c>
    </row>
    <row r="297" spans="1:13" x14ac:dyDescent="0.3">
      <c r="A297" s="1">
        <v>62</v>
      </c>
      <c r="B297" s="3">
        <v>39387</v>
      </c>
      <c r="C297" s="1">
        <v>88.71</v>
      </c>
      <c r="D297" s="1">
        <v>995028</v>
      </c>
      <c r="E297" s="1">
        <v>151270</v>
      </c>
      <c r="F297" s="1">
        <v>609</v>
      </c>
      <c r="G297" s="1">
        <v>14931</v>
      </c>
      <c r="H297" s="1">
        <v>82189</v>
      </c>
      <c r="I297" s="1">
        <v>11174</v>
      </c>
      <c r="J297" s="1">
        <v>5961</v>
      </c>
      <c r="K297" s="1">
        <v>1306</v>
      </c>
      <c r="L297" s="1">
        <v>2404</v>
      </c>
      <c r="M297" s="1">
        <v>4.1500000000000004</v>
      </c>
    </row>
    <row r="298" spans="1:13" x14ac:dyDescent="0.3">
      <c r="A298" s="1">
        <v>61</v>
      </c>
      <c r="B298" s="3">
        <v>39419</v>
      </c>
      <c r="C298" s="1">
        <v>95.98</v>
      </c>
      <c r="D298" s="1">
        <v>983046</v>
      </c>
      <c r="E298" s="1">
        <v>158405</v>
      </c>
      <c r="F298" s="1">
        <v>637</v>
      </c>
      <c r="G298" s="1">
        <v>14943</v>
      </c>
      <c r="H298" s="1">
        <v>88291</v>
      </c>
      <c r="I298" s="1">
        <v>11255</v>
      </c>
      <c r="J298" s="1">
        <v>6111</v>
      </c>
      <c r="K298" s="1">
        <v>1271</v>
      </c>
      <c r="L298" s="1">
        <v>2372</v>
      </c>
      <c r="M298" s="1">
        <v>4.0999999999999996</v>
      </c>
    </row>
    <row r="299" spans="1:13" x14ac:dyDescent="0.3">
      <c r="A299" s="1">
        <v>60</v>
      </c>
      <c r="B299" s="3">
        <v>39448</v>
      </c>
      <c r="C299" s="1">
        <v>91.75</v>
      </c>
      <c r="D299" s="1">
        <v>994556</v>
      </c>
      <c r="E299" s="1">
        <v>158405</v>
      </c>
      <c r="F299" s="1">
        <v>657</v>
      </c>
      <c r="G299" s="1">
        <v>15789</v>
      </c>
      <c r="H299" s="1">
        <v>88763</v>
      </c>
      <c r="I299" s="1">
        <v>11053</v>
      </c>
      <c r="J299" s="1">
        <v>6415</v>
      </c>
      <c r="K299" s="1">
        <v>1191</v>
      </c>
      <c r="L299" s="1">
        <v>2654</v>
      </c>
      <c r="M299" s="1">
        <v>3.74</v>
      </c>
    </row>
    <row r="300" spans="1:13" x14ac:dyDescent="0.3">
      <c r="A300" s="1">
        <v>59</v>
      </c>
      <c r="B300" s="3">
        <v>39479</v>
      </c>
      <c r="C300" s="1">
        <v>101.84</v>
      </c>
      <c r="D300" s="1">
        <v>1001113</v>
      </c>
      <c r="E300" s="1">
        <v>149504</v>
      </c>
      <c r="F300" s="1">
        <v>603</v>
      </c>
      <c r="G300" s="1">
        <v>14151</v>
      </c>
      <c r="H300" s="1">
        <v>84521</v>
      </c>
      <c r="I300" s="1">
        <v>10493</v>
      </c>
      <c r="J300" s="1">
        <v>5834</v>
      </c>
      <c r="K300" s="1">
        <v>1025</v>
      </c>
      <c r="L300" s="1">
        <v>2530</v>
      </c>
      <c r="M300" s="1">
        <v>3.74</v>
      </c>
    </row>
    <row r="301" spans="1:13" x14ac:dyDescent="0.3">
      <c r="A301" s="1">
        <v>58</v>
      </c>
      <c r="B301" s="3">
        <v>39510</v>
      </c>
      <c r="C301" s="1">
        <v>101.58</v>
      </c>
      <c r="D301" s="1">
        <v>1015031</v>
      </c>
      <c r="E301" s="1">
        <v>160923</v>
      </c>
      <c r="F301" s="1">
        <v>691</v>
      </c>
      <c r="G301" s="1">
        <v>16150</v>
      </c>
      <c r="H301" s="1">
        <v>89959</v>
      </c>
      <c r="I301" s="1">
        <v>11410</v>
      </c>
      <c r="J301" s="1">
        <v>5934</v>
      </c>
      <c r="K301" s="1">
        <v>1174</v>
      </c>
      <c r="L301" s="1">
        <v>2563</v>
      </c>
      <c r="M301" s="1">
        <v>3.51</v>
      </c>
    </row>
    <row r="302" spans="1:13" x14ac:dyDescent="0.3">
      <c r="A302" s="1">
        <v>57</v>
      </c>
      <c r="B302" s="3">
        <v>39539</v>
      </c>
      <c r="C302" s="1">
        <v>113.46</v>
      </c>
      <c r="D302" s="1">
        <v>1021207</v>
      </c>
      <c r="E302" s="1">
        <v>154602</v>
      </c>
      <c r="F302" s="1">
        <v>650</v>
      </c>
      <c r="G302" s="1">
        <v>15179</v>
      </c>
      <c r="H302" s="1">
        <v>86866</v>
      </c>
      <c r="I302" s="1">
        <v>11235</v>
      </c>
      <c r="J302" s="1">
        <v>6262</v>
      </c>
      <c r="K302" s="1">
        <v>1221</v>
      </c>
      <c r="L302" s="1">
        <v>2582</v>
      </c>
      <c r="M302" s="1">
        <v>3.68</v>
      </c>
    </row>
    <row r="303" spans="1:13" x14ac:dyDescent="0.3">
      <c r="A303" s="1">
        <v>56</v>
      </c>
      <c r="B303" s="3">
        <v>39569</v>
      </c>
      <c r="C303" s="1">
        <v>127.35</v>
      </c>
      <c r="D303" s="1">
        <v>1007904</v>
      </c>
      <c r="E303" s="1">
        <v>159511</v>
      </c>
      <c r="F303" s="1">
        <v>579</v>
      </c>
      <c r="G303" s="1">
        <v>16616</v>
      </c>
      <c r="H303" s="1">
        <v>89316</v>
      </c>
      <c r="I303" s="1">
        <v>11515</v>
      </c>
      <c r="J303" s="1">
        <v>5931</v>
      </c>
      <c r="K303" s="1">
        <v>918</v>
      </c>
      <c r="L303" s="1">
        <v>2367</v>
      </c>
      <c r="M303" s="1">
        <v>3.88</v>
      </c>
    </row>
    <row r="304" spans="1:13" x14ac:dyDescent="0.3">
      <c r="A304" s="1">
        <v>55</v>
      </c>
      <c r="B304" s="3">
        <v>39601</v>
      </c>
      <c r="C304" s="1">
        <v>140</v>
      </c>
      <c r="D304" s="1">
        <v>1001727</v>
      </c>
      <c r="E304" s="1">
        <v>154002</v>
      </c>
      <c r="F304" s="1">
        <v>619</v>
      </c>
      <c r="G304" s="1">
        <v>16107</v>
      </c>
      <c r="H304" s="1">
        <v>86954</v>
      </c>
      <c r="I304" s="1">
        <v>11134</v>
      </c>
      <c r="J304" s="1">
        <v>6054</v>
      </c>
      <c r="K304" s="1">
        <v>1016</v>
      </c>
      <c r="L304" s="1">
        <v>2430</v>
      </c>
      <c r="M304" s="1">
        <v>4.0999999999999996</v>
      </c>
    </row>
    <row r="305" spans="1:13" x14ac:dyDescent="0.3">
      <c r="A305" s="1">
        <v>54</v>
      </c>
      <c r="B305" s="3">
        <v>39630</v>
      </c>
      <c r="C305" s="1">
        <v>124.08</v>
      </c>
      <c r="D305" s="1">
        <v>1002447</v>
      </c>
      <c r="E305" s="1">
        <v>160579</v>
      </c>
      <c r="F305" s="1">
        <v>633</v>
      </c>
      <c r="G305" s="1">
        <v>16836</v>
      </c>
      <c r="H305" s="1">
        <v>91753</v>
      </c>
      <c r="I305" s="1">
        <v>11442</v>
      </c>
      <c r="J305" s="1">
        <v>6125</v>
      </c>
      <c r="K305" s="1">
        <v>822</v>
      </c>
      <c r="L305" s="1">
        <v>2417</v>
      </c>
      <c r="M305" s="1">
        <v>4.01</v>
      </c>
    </row>
    <row r="306" spans="1:13" x14ac:dyDescent="0.3">
      <c r="A306" s="1">
        <v>53</v>
      </c>
      <c r="B306" s="3">
        <v>39661</v>
      </c>
      <c r="C306" s="1">
        <v>115.46</v>
      </c>
      <c r="D306" s="1">
        <v>1009726</v>
      </c>
      <c r="E306" s="1">
        <v>155186</v>
      </c>
      <c r="F306" s="1">
        <v>622</v>
      </c>
      <c r="G306" s="1">
        <v>17510</v>
      </c>
      <c r="H306" s="1">
        <v>88172</v>
      </c>
      <c r="I306" s="1">
        <v>11539</v>
      </c>
      <c r="J306" s="1">
        <v>6391</v>
      </c>
      <c r="K306" s="1">
        <v>1166</v>
      </c>
      <c r="L306" s="1">
        <v>2247</v>
      </c>
      <c r="M306" s="1">
        <v>3.89</v>
      </c>
    </row>
    <row r="307" spans="1:13" x14ac:dyDescent="0.3">
      <c r="A307" s="1">
        <v>52</v>
      </c>
      <c r="B307" s="3">
        <v>39692</v>
      </c>
      <c r="C307" s="1">
        <v>100.64</v>
      </c>
      <c r="D307" s="1">
        <v>1006449</v>
      </c>
      <c r="E307" s="1">
        <v>119477</v>
      </c>
      <c r="F307" s="1">
        <v>607</v>
      </c>
      <c r="G307" s="1">
        <v>17316</v>
      </c>
      <c r="H307" s="1">
        <v>50027</v>
      </c>
      <c r="I307" s="1">
        <v>11427</v>
      </c>
      <c r="J307" s="1">
        <v>5127</v>
      </c>
      <c r="K307" s="1">
        <v>591</v>
      </c>
      <c r="L307" s="1">
        <v>2399</v>
      </c>
      <c r="M307" s="1">
        <v>3.69</v>
      </c>
    </row>
    <row r="308" spans="1:13" x14ac:dyDescent="0.3">
      <c r="A308" s="1">
        <v>51</v>
      </c>
      <c r="B308" s="3">
        <v>39722</v>
      </c>
      <c r="C308" s="1">
        <v>67.81</v>
      </c>
      <c r="D308" s="1">
        <v>1014474</v>
      </c>
      <c r="E308" s="1">
        <v>146926</v>
      </c>
      <c r="F308" s="1">
        <v>635</v>
      </c>
      <c r="G308" s="1">
        <v>18110</v>
      </c>
      <c r="H308" s="1">
        <v>74007</v>
      </c>
      <c r="I308" s="1">
        <v>11761</v>
      </c>
      <c r="J308" s="1">
        <v>5875</v>
      </c>
      <c r="K308" s="1">
        <v>963</v>
      </c>
      <c r="L308" s="1">
        <v>2585</v>
      </c>
      <c r="M308" s="1">
        <v>3.81</v>
      </c>
    </row>
    <row r="309" spans="1:13" x14ac:dyDescent="0.3">
      <c r="A309" s="1">
        <v>50</v>
      </c>
      <c r="B309" s="3">
        <v>39755</v>
      </c>
      <c r="C309" s="1">
        <v>54.43</v>
      </c>
      <c r="D309" s="1">
        <v>1023394</v>
      </c>
      <c r="E309" s="1">
        <v>152591</v>
      </c>
      <c r="F309" s="1">
        <v>606</v>
      </c>
      <c r="G309" s="1">
        <v>17975</v>
      </c>
      <c r="H309" s="1">
        <v>81056</v>
      </c>
      <c r="I309" s="1">
        <v>11535</v>
      </c>
      <c r="J309" s="1">
        <v>5799</v>
      </c>
      <c r="K309" s="1">
        <v>827</v>
      </c>
      <c r="L309" s="1">
        <v>2534</v>
      </c>
      <c r="M309" s="1">
        <v>3.53</v>
      </c>
    </row>
    <row r="310" spans="1:13" x14ac:dyDescent="0.3">
      <c r="A310" s="1">
        <v>49</v>
      </c>
      <c r="B310" s="3">
        <v>39783</v>
      </c>
      <c r="C310" s="1">
        <v>44.6</v>
      </c>
      <c r="D310" s="1">
        <v>1027663</v>
      </c>
      <c r="E310" s="1">
        <v>158429</v>
      </c>
      <c r="F310" s="1">
        <v>576</v>
      </c>
      <c r="G310" s="1">
        <v>17883</v>
      </c>
      <c r="H310" s="1">
        <v>86720</v>
      </c>
      <c r="I310" s="1">
        <v>11446</v>
      </c>
      <c r="J310" s="1">
        <v>5679</v>
      </c>
      <c r="K310" s="1">
        <v>939</v>
      </c>
      <c r="L310" s="1">
        <v>2604</v>
      </c>
      <c r="M310" s="1">
        <v>2.42</v>
      </c>
    </row>
    <row r="311" spans="1:13" x14ac:dyDescent="0.3">
      <c r="A311" s="1">
        <v>48</v>
      </c>
      <c r="B311" s="3">
        <v>39814</v>
      </c>
      <c r="C311" s="1">
        <v>41.68</v>
      </c>
      <c r="D311" s="1">
        <v>1055123</v>
      </c>
      <c r="E311" s="1">
        <v>159363</v>
      </c>
      <c r="F311" s="1">
        <v>413</v>
      </c>
      <c r="G311" s="1">
        <v>17242</v>
      </c>
      <c r="H311" s="1">
        <v>89078</v>
      </c>
      <c r="I311" s="1">
        <v>11595</v>
      </c>
      <c r="J311" s="1">
        <v>5689</v>
      </c>
      <c r="K311" s="1">
        <v>524</v>
      </c>
      <c r="L311" s="1">
        <v>2549</v>
      </c>
      <c r="M311" s="1">
        <v>2.52</v>
      </c>
    </row>
    <row r="312" spans="1:13" x14ac:dyDescent="0.3">
      <c r="A312" s="1">
        <v>47</v>
      </c>
      <c r="B312" s="3">
        <v>39846</v>
      </c>
      <c r="C312" s="1">
        <v>44.76</v>
      </c>
      <c r="D312" s="1">
        <v>1063107</v>
      </c>
      <c r="E312" s="1">
        <v>146742</v>
      </c>
      <c r="F312" s="1">
        <v>394</v>
      </c>
      <c r="G312" s="1">
        <v>16385</v>
      </c>
      <c r="H312" s="1">
        <v>81651</v>
      </c>
      <c r="I312" s="1">
        <v>10559</v>
      </c>
      <c r="J312" s="1">
        <v>4958</v>
      </c>
      <c r="K312" s="1">
        <v>496</v>
      </c>
      <c r="L312" s="1">
        <v>2529</v>
      </c>
      <c r="M312" s="1">
        <v>2.87</v>
      </c>
    </row>
    <row r="313" spans="1:13" x14ac:dyDescent="0.3">
      <c r="A313" s="1">
        <v>46</v>
      </c>
      <c r="B313" s="3">
        <v>39874</v>
      </c>
      <c r="C313" s="1">
        <v>49.66</v>
      </c>
      <c r="D313" s="1">
        <v>1079743</v>
      </c>
      <c r="E313" s="1">
        <v>161714</v>
      </c>
      <c r="F313" s="1">
        <v>502</v>
      </c>
      <c r="G313" s="1">
        <v>17543</v>
      </c>
      <c r="H313" s="1">
        <v>91041</v>
      </c>
      <c r="I313" s="1">
        <v>11513</v>
      </c>
      <c r="J313" s="1">
        <v>5212</v>
      </c>
      <c r="K313" s="1">
        <v>891</v>
      </c>
      <c r="L313" s="1">
        <v>2446</v>
      </c>
      <c r="M313" s="1">
        <v>2.82</v>
      </c>
    </row>
    <row r="314" spans="1:13" x14ac:dyDescent="0.3">
      <c r="A314" s="1">
        <v>45</v>
      </c>
      <c r="B314" s="3">
        <v>39904</v>
      </c>
      <c r="C314" s="1">
        <v>51.12</v>
      </c>
      <c r="D314" s="1">
        <v>1089701</v>
      </c>
      <c r="E314" s="1">
        <v>158540</v>
      </c>
      <c r="F314" s="1">
        <v>430</v>
      </c>
      <c r="G314" s="1">
        <v>17268</v>
      </c>
      <c r="H314" s="1">
        <v>91126</v>
      </c>
      <c r="I314" s="1">
        <v>11023</v>
      </c>
      <c r="J314" s="1">
        <v>4803</v>
      </c>
      <c r="K314" s="1">
        <v>733</v>
      </c>
      <c r="L314" s="1">
        <v>2287</v>
      </c>
      <c r="M314" s="1">
        <v>2.93</v>
      </c>
    </row>
    <row r="315" spans="1:13" x14ac:dyDescent="0.3">
      <c r="A315" s="1">
        <v>44</v>
      </c>
      <c r="B315" s="3">
        <v>39934</v>
      </c>
      <c r="C315" s="1">
        <v>66.31</v>
      </c>
      <c r="D315" s="1">
        <v>1081199</v>
      </c>
      <c r="E315" s="1">
        <v>166850</v>
      </c>
      <c r="F315" s="1">
        <v>443</v>
      </c>
      <c r="G315" s="1">
        <v>18287</v>
      </c>
      <c r="H315" s="1">
        <v>96096</v>
      </c>
      <c r="I315" s="1">
        <v>11392</v>
      </c>
      <c r="J315" s="1">
        <v>4372</v>
      </c>
      <c r="K315" s="1">
        <v>626</v>
      </c>
      <c r="L315" s="1">
        <v>2215</v>
      </c>
      <c r="M315" s="1">
        <v>3.29</v>
      </c>
    </row>
    <row r="316" spans="1:13" x14ac:dyDescent="0.3">
      <c r="A316" s="1">
        <v>43</v>
      </c>
      <c r="B316" s="3">
        <v>39965</v>
      </c>
      <c r="C316" s="1">
        <v>69.89</v>
      </c>
      <c r="D316" s="1">
        <v>1071164</v>
      </c>
      <c r="E316" s="1">
        <v>158270</v>
      </c>
      <c r="F316" s="1">
        <v>501</v>
      </c>
      <c r="G316" s="1">
        <v>17986</v>
      </c>
      <c r="H316" s="1">
        <v>92536</v>
      </c>
      <c r="I316" s="1">
        <v>10986</v>
      </c>
      <c r="J316" s="1">
        <v>4825</v>
      </c>
      <c r="K316" s="1">
        <v>830</v>
      </c>
      <c r="L316" s="1">
        <v>2538</v>
      </c>
      <c r="M316" s="1">
        <v>3.72</v>
      </c>
    </row>
    <row r="317" spans="1:13" x14ac:dyDescent="0.3">
      <c r="A317" s="1">
        <v>42</v>
      </c>
      <c r="B317" s="3">
        <v>39995</v>
      </c>
      <c r="C317" s="1">
        <v>69.45</v>
      </c>
      <c r="D317" s="1">
        <v>1069522</v>
      </c>
      <c r="E317" s="1">
        <v>167373</v>
      </c>
      <c r="F317" s="1">
        <v>450</v>
      </c>
      <c r="G317" s="1">
        <v>18766</v>
      </c>
      <c r="H317" s="1">
        <v>100493</v>
      </c>
      <c r="I317" s="1">
        <v>11041</v>
      </c>
      <c r="J317" s="1">
        <v>4554</v>
      </c>
      <c r="K317" s="1">
        <v>879</v>
      </c>
      <c r="L317" s="1">
        <v>2664</v>
      </c>
      <c r="M317" s="1">
        <v>3.56</v>
      </c>
    </row>
    <row r="318" spans="1:13" x14ac:dyDescent="0.3">
      <c r="A318" s="1">
        <v>41</v>
      </c>
      <c r="B318" s="3">
        <v>40028</v>
      </c>
      <c r="C318" s="1">
        <v>69.959999999999994</v>
      </c>
      <c r="D318" s="1">
        <v>1059675</v>
      </c>
      <c r="E318" s="1">
        <v>166589</v>
      </c>
      <c r="F318" s="1">
        <v>461</v>
      </c>
      <c r="G318" s="1">
        <v>17130</v>
      </c>
      <c r="H318" s="1">
        <v>100769</v>
      </c>
      <c r="I318" s="1">
        <v>10983</v>
      </c>
      <c r="J318" s="1">
        <v>4530</v>
      </c>
      <c r="K318" s="1">
        <v>917</v>
      </c>
      <c r="L318" s="1">
        <v>2523</v>
      </c>
      <c r="M318" s="1">
        <v>3.59</v>
      </c>
    </row>
    <row r="319" spans="1:13" x14ac:dyDescent="0.3">
      <c r="A319" s="1">
        <v>40</v>
      </c>
      <c r="B319" s="3">
        <v>40057</v>
      </c>
      <c r="C319" s="1">
        <v>70.61</v>
      </c>
      <c r="D319" s="1">
        <v>1060097</v>
      </c>
      <c r="E319" s="1">
        <v>166812</v>
      </c>
      <c r="F319" s="1">
        <v>503</v>
      </c>
      <c r="G319" s="1">
        <v>18597</v>
      </c>
      <c r="H319" s="1">
        <v>98623</v>
      </c>
      <c r="I319" s="1">
        <v>10721</v>
      </c>
      <c r="J319" s="1">
        <v>5052</v>
      </c>
      <c r="K319" s="1">
        <v>912</v>
      </c>
      <c r="L319" s="1">
        <v>2358</v>
      </c>
      <c r="M319" s="1">
        <v>3.4</v>
      </c>
    </row>
    <row r="320" spans="1:13" x14ac:dyDescent="0.3">
      <c r="A320" s="1">
        <v>39</v>
      </c>
      <c r="B320" s="3">
        <v>40087</v>
      </c>
      <c r="C320" s="1">
        <v>77</v>
      </c>
      <c r="D320" s="1">
        <v>1057583</v>
      </c>
      <c r="E320" s="1">
        <v>171031</v>
      </c>
      <c r="F320" s="1">
        <v>453</v>
      </c>
      <c r="G320" s="1">
        <v>18661</v>
      </c>
      <c r="H320" s="1">
        <v>101120</v>
      </c>
      <c r="I320" s="1">
        <v>11044</v>
      </c>
      <c r="J320" s="1">
        <v>4581</v>
      </c>
      <c r="K320" s="1">
        <v>869</v>
      </c>
      <c r="L320" s="1">
        <v>2367</v>
      </c>
      <c r="M320" s="1">
        <v>3.39</v>
      </c>
    </row>
    <row r="321" spans="1:13" x14ac:dyDescent="0.3">
      <c r="A321" s="1">
        <v>38</v>
      </c>
      <c r="B321" s="3">
        <v>40119</v>
      </c>
      <c r="C321" s="1">
        <v>77.28</v>
      </c>
      <c r="D321" s="1">
        <v>1063042</v>
      </c>
      <c r="E321" s="1">
        <v>161579</v>
      </c>
      <c r="F321" s="1">
        <v>426</v>
      </c>
      <c r="G321" s="1">
        <v>18273</v>
      </c>
      <c r="H321" s="1">
        <v>93499</v>
      </c>
      <c r="I321" s="1">
        <v>10834</v>
      </c>
      <c r="J321" s="1">
        <v>4585</v>
      </c>
      <c r="K321" s="1">
        <v>980</v>
      </c>
      <c r="L321" s="1">
        <v>2565</v>
      </c>
      <c r="M321" s="1">
        <v>3.4</v>
      </c>
    </row>
    <row r="322" spans="1:13" x14ac:dyDescent="0.3">
      <c r="A322" s="1">
        <v>37</v>
      </c>
      <c r="B322" s="3">
        <v>40148</v>
      </c>
      <c r="C322" s="1">
        <v>79.36</v>
      </c>
      <c r="D322" s="1">
        <v>1051795</v>
      </c>
      <c r="E322" s="1">
        <v>168937</v>
      </c>
      <c r="F322" s="1">
        <v>508</v>
      </c>
      <c r="G322" s="1">
        <v>18470</v>
      </c>
      <c r="H322" s="1">
        <v>99813</v>
      </c>
      <c r="I322" s="1">
        <v>10797</v>
      </c>
      <c r="J322" s="1">
        <v>4171</v>
      </c>
      <c r="K322" s="1">
        <v>1029</v>
      </c>
      <c r="L322" s="1">
        <v>2710</v>
      </c>
      <c r="M322" s="1">
        <v>3.59</v>
      </c>
    </row>
    <row r="323" spans="1:13" x14ac:dyDescent="0.3">
      <c r="A323" s="1">
        <v>36</v>
      </c>
      <c r="B323" s="3">
        <v>40179</v>
      </c>
      <c r="C323" s="1">
        <v>72.89</v>
      </c>
      <c r="D323" s="1">
        <v>1063427</v>
      </c>
      <c r="E323" s="1">
        <v>167356</v>
      </c>
      <c r="F323" s="1">
        <v>535</v>
      </c>
      <c r="G323" s="1">
        <v>17951</v>
      </c>
      <c r="H323" s="1">
        <v>99071</v>
      </c>
      <c r="I323" s="1">
        <v>10928</v>
      </c>
      <c r="J323" s="1">
        <v>4554</v>
      </c>
      <c r="K323" s="1">
        <v>1048</v>
      </c>
      <c r="L323" s="1">
        <v>2596</v>
      </c>
      <c r="M323" s="1">
        <v>3.73</v>
      </c>
    </row>
    <row r="324" spans="1:13" x14ac:dyDescent="0.3">
      <c r="A324" s="1">
        <v>35</v>
      </c>
      <c r="B324" s="3">
        <v>40210</v>
      </c>
      <c r="C324" s="1">
        <v>79.66</v>
      </c>
      <c r="D324" s="1">
        <v>1069824</v>
      </c>
      <c r="E324" s="1">
        <v>155292</v>
      </c>
      <c r="F324" s="1">
        <v>504</v>
      </c>
      <c r="G324" s="1">
        <v>17513</v>
      </c>
      <c r="H324" s="1">
        <v>92125</v>
      </c>
      <c r="I324" s="1">
        <v>10142</v>
      </c>
      <c r="J324" s="1">
        <v>4659</v>
      </c>
      <c r="K324" s="1">
        <v>932</v>
      </c>
      <c r="L324" s="1">
        <v>2491</v>
      </c>
      <c r="M324" s="1">
        <v>3.69</v>
      </c>
    </row>
    <row r="325" spans="1:13" x14ac:dyDescent="0.3">
      <c r="A325" s="1">
        <v>34</v>
      </c>
      <c r="B325" s="3">
        <v>40238</v>
      </c>
      <c r="C325" s="1">
        <v>83.76</v>
      </c>
      <c r="D325" s="1">
        <v>1085849</v>
      </c>
      <c r="E325" s="1">
        <v>170898</v>
      </c>
      <c r="F325" s="1">
        <v>573</v>
      </c>
      <c r="G325" s="1">
        <v>20369</v>
      </c>
      <c r="H325" s="1">
        <v>99208</v>
      </c>
      <c r="I325" s="1">
        <v>11411</v>
      </c>
      <c r="J325" s="1">
        <v>5084</v>
      </c>
      <c r="K325" s="1">
        <v>962</v>
      </c>
      <c r="L325" s="1">
        <v>2505</v>
      </c>
      <c r="M325" s="1">
        <v>3.73</v>
      </c>
    </row>
    <row r="326" spans="1:13" x14ac:dyDescent="0.3">
      <c r="A326" s="1">
        <v>33</v>
      </c>
      <c r="B326" s="3">
        <v>40269</v>
      </c>
      <c r="C326" s="1">
        <v>86.15</v>
      </c>
      <c r="D326" s="1">
        <v>1089867</v>
      </c>
      <c r="E326" s="1">
        <v>161318</v>
      </c>
      <c r="F326" s="1">
        <v>583</v>
      </c>
      <c r="G326" s="1">
        <v>20131</v>
      </c>
      <c r="H326" s="1">
        <v>91736</v>
      </c>
      <c r="I326" s="1">
        <v>11054</v>
      </c>
      <c r="J326" s="1">
        <v>5376</v>
      </c>
      <c r="K326" s="1">
        <v>1060</v>
      </c>
      <c r="L326" s="1">
        <v>2472</v>
      </c>
      <c r="M326" s="1">
        <v>3.85</v>
      </c>
    </row>
    <row r="327" spans="1:13" x14ac:dyDescent="0.3">
      <c r="A327" s="1">
        <v>32</v>
      </c>
      <c r="B327" s="3">
        <v>40301</v>
      </c>
      <c r="C327" s="1">
        <v>73.97</v>
      </c>
      <c r="D327" s="1">
        <v>1088539</v>
      </c>
      <c r="E327" s="1">
        <v>167343</v>
      </c>
      <c r="F327" s="1">
        <v>619</v>
      </c>
      <c r="G327" s="1">
        <v>20801</v>
      </c>
      <c r="H327" s="1">
        <v>97439</v>
      </c>
      <c r="I327" s="1">
        <v>11528</v>
      </c>
      <c r="J327" s="1">
        <v>5055</v>
      </c>
      <c r="K327" s="1">
        <v>1026</v>
      </c>
      <c r="L327" s="1">
        <v>2528</v>
      </c>
      <c r="M327" s="1">
        <v>3.42</v>
      </c>
    </row>
    <row r="328" spans="1:13" x14ac:dyDescent="0.3">
      <c r="A328" s="1">
        <v>31</v>
      </c>
      <c r="B328" s="3">
        <v>40330</v>
      </c>
      <c r="C328" s="1">
        <v>75.63</v>
      </c>
      <c r="D328" s="1">
        <v>1092088</v>
      </c>
      <c r="E328" s="1">
        <v>161508</v>
      </c>
      <c r="F328" s="1">
        <v>628</v>
      </c>
      <c r="G328" s="1">
        <v>20951</v>
      </c>
      <c r="H328" s="1">
        <v>94310</v>
      </c>
      <c r="I328" s="1">
        <v>11038</v>
      </c>
      <c r="J328" s="1">
        <v>5297</v>
      </c>
      <c r="K328" s="1">
        <v>1108</v>
      </c>
      <c r="L328" s="1">
        <v>2717</v>
      </c>
      <c r="M328" s="1">
        <v>3.2</v>
      </c>
    </row>
    <row r="329" spans="1:13" x14ac:dyDescent="0.3">
      <c r="A329" s="1">
        <v>30</v>
      </c>
      <c r="B329" s="3">
        <v>40360</v>
      </c>
      <c r="C329" s="1">
        <v>78.95</v>
      </c>
      <c r="D329" s="1">
        <v>1084195</v>
      </c>
      <c r="E329" s="1">
        <v>164709</v>
      </c>
      <c r="F329" s="1">
        <v>646</v>
      </c>
      <c r="G329" s="1">
        <v>22150</v>
      </c>
      <c r="H329" s="1">
        <v>94694</v>
      </c>
      <c r="I329" s="1">
        <v>11330</v>
      </c>
      <c r="J329" s="1">
        <v>5178</v>
      </c>
      <c r="K329" s="1">
        <v>1174</v>
      </c>
      <c r="L329" s="1">
        <v>2549</v>
      </c>
      <c r="M329" s="1">
        <v>3.01</v>
      </c>
    </row>
    <row r="330" spans="1:13" x14ac:dyDescent="0.3">
      <c r="A330" s="1">
        <v>29</v>
      </c>
      <c r="B330" s="3">
        <v>40392</v>
      </c>
      <c r="C330" s="1">
        <v>71.92</v>
      </c>
      <c r="D330" s="1">
        <v>1085902</v>
      </c>
      <c r="E330" s="1">
        <v>168780</v>
      </c>
      <c r="F330" s="1">
        <v>637</v>
      </c>
      <c r="G330" s="1">
        <v>21799</v>
      </c>
      <c r="H330" s="1">
        <v>98968</v>
      </c>
      <c r="I330" s="1">
        <v>11699</v>
      </c>
      <c r="J330" s="1">
        <v>5117</v>
      </c>
      <c r="K330" s="1">
        <v>985</v>
      </c>
      <c r="L330" s="1">
        <v>2489</v>
      </c>
      <c r="M330" s="1">
        <v>2.7</v>
      </c>
    </row>
    <row r="331" spans="1:13" x14ac:dyDescent="0.3">
      <c r="A331" s="1">
        <v>28</v>
      </c>
      <c r="B331" s="3">
        <v>40422</v>
      </c>
      <c r="C331" s="1">
        <v>79.97</v>
      </c>
      <c r="D331" s="1">
        <v>1089348</v>
      </c>
      <c r="E331" s="1">
        <v>168248</v>
      </c>
      <c r="F331" s="1">
        <v>623</v>
      </c>
      <c r="G331" s="1">
        <v>21759</v>
      </c>
      <c r="H331" s="1">
        <v>97480</v>
      </c>
      <c r="I331" s="1">
        <v>11565</v>
      </c>
      <c r="J331" s="1">
        <v>5111</v>
      </c>
      <c r="K331" s="1">
        <v>1174</v>
      </c>
      <c r="L331" s="1">
        <v>2479</v>
      </c>
      <c r="M331" s="1">
        <v>2.65</v>
      </c>
    </row>
    <row r="332" spans="1:13" x14ac:dyDescent="0.3">
      <c r="A332" s="1">
        <v>27</v>
      </c>
      <c r="B332" s="3">
        <v>40452</v>
      </c>
      <c r="C332" s="1">
        <v>81.430000000000007</v>
      </c>
      <c r="D332" s="1">
        <v>1094142</v>
      </c>
      <c r="E332" s="1">
        <v>173485</v>
      </c>
      <c r="F332" s="1">
        <v>633</v>
      </c>
      <c r="G332" s="1">
        <v>22377</v>
      </c>
      <c r="H332" s="1">
        <v>100886</v>
      </c>
      <c r="I332" s="1">
        <v>11875</v>
      </c>
      <c r="J332" s="1">
        <v>4305</v>
      </c>
      <c r="K332" s="1">
        <v>872</v>
      </c>
      <c r="L332" s="1">
        <v>2347</v>
      </c>
      <c r="M332" s="1">
        <v>2.54</v>
      </c>
    </row>
    <row r="333" spans="1:13" x14ac:dyDescent="0.3">
      <c r="A333" s="1">
        <v>26</v>
      </c>
      <c r="B333" s="3">
        <v>40483</v>
      </c>
      <c r="C333" s="1">
        <v>84.11</v>
      </c>
      <c r="D333" s="1">
        <v>1079022</v>
      </c>
      <c r="E333" s="1">
        <v>166749</v>
      </c>
      <c r="F333" s="1">
        <v>622</v>
      </c>
      <c r="G333" s="1">
        <v>21954</v>
      </c>
      <c r="H333" s="1">
        <v>96305</v>
      </c>
      <c r="I333" s="1">
        <v>11536</v>
      </c>
      <c r="J333" s="1">
        <v>4525</v>
      </c>
      <c r="K333" s="1">
        <v>856</v>
      </c>
      <c r="L333" s="1">
        <v>2513</v>
      </c>
      <c r="M333" s="1">
        <v>2.76</v>
      </c>
    </row>
    <row r="334" spans="1:13" x14ac:dyDescent="0.3">
      <c r="A334" s="1">
        <v>25</v>
      </c>
      <c r="B334" s="3">
        <v>40513</v>
      </c>
      <c r="C334" s="1">
        <v>91.38</v>
      </c>
      <c r="D334" s="1">
        <v>1059975</v>
      </c>
      <c r="E334" s="1">
        <v>174045</v>
      </c>
      <c r="F334" s="1">
        <v>632</v>
      </c>
      <c r="G334" s="1">
        <v>22807</v>
      </c>
      <c r="H334" s="1">
        <v>100803</v>
      </c>
      <c r="I334" s="1">
        <v>11713</v>
      </c>
      <c r="J334" s="1">
        <v>4614</v>
      </c>
      <c r="K334" s="1">
        <v>1070</v>
      </c>
      <c r="L334" s="1">
        <v>2736</v>
      </c>
      <c r="M334" s="1">
        <v>3.29</v>
      </c>
    </row>
    <row r="335" spans="1:13" x14ac:dyDescent="0.3">
      <c r="A335" s="1">
        <v>24</v>
      </c>
      <c r="B335" s="3">
        <v>40546</v>
      </c>
      <c r="C335" s="1">
        <v>92.19</v>
      </c>
      <c r="D335" s="1">
        <v>1071588</v>
      </c>
      <c r="E335" s="1">
        <v>170542</v>
      </c>
      <c r="F335" s="1">
        <v>651</v>
      </c>
      <c r="G335" s="1">
        <v>22849</v>
      </c>
      <c r="H335" s="1">
        <v>103163</v>
      </c>
      <c r="I335" s="1">
        <v>11368</v>
      </c>
      <c r="J335" s="1">
        <v>4909</v>
      </c>
      <c r="K335" s="1">
        <v>1022</v>
      </c>
      <c r="L335" s="1">
        <v>3004</v>
      </c>
      <c r="M335" s="1">
        <v>3.39</v>
      </c>
    </row>
    <row r="336" spans="1:13" x14ac:dyDescent="0.3">
      <c r="A336" s="1">
        <v>23</v>
      </c>
      <c r="B336" s="3">
        <v>40575</v>
      </c>
      <c r="C336" s="1">
        <v>96.97</v>
      </c>
      <c r="D336" s="1">
        <v>1075009</v>
      </c>
      <c r="E336" s="1">
        <v>151623</v>
      </c>
      <c r="F336" s="1">
        <v>584</v>
      </c>
      <c r="G336" s="1">
        <v>20213</v>
      </c>
      <c r="H336" s="1">
        <v>86739</v>
      </c>
      <c r="I336" s="1">
        <v>10508</v>
      </c>
      <c r="J336" s="1">
        <v>4530</v>
      </c>
      <c r="K336" s="1">
        <v>978</v>
      </c>
      <c r="L336" s="1">
        <v>2997</v>
      </c>
      <c r="M336" s="1">
        <v>3.58</v>
      </c>
    </row>
    <row r="337" spans="1:13" x14ac:dyDescent="0.3">
      <c r="A337" s="1">
        <v>22</v>
      </c>
      <c r="B337" s="3">
        <v>40603</v>
      </c>
      <c r="C337" s="1">
        <v>106.72</v>
      </c>
      <c r="D337" s="1">
        <v>1086755</v>
      </c>
      <c r="E337" s="1">
        <v>173124</v>
      </c>
      <c r="F337" s="1">
        <v>670</v>
      </c>
      <c r="G337" s="1">
        <v>23393</v>
      </c>
      <c r="H337" s="1">
        <v>99866</v>
      </c>
      <c r="I337" s="1">
        <v>12012</v>
      </c>
      <c r="J337" s="1">
        <v>4638</v>
      </c>
      <c r="K337" s="1">
        <v>913</v>
      </c>
      <c r="L337" s="1">
        <v>2819</v>
      </c>
      <c r="M337" s="1">
        <v>3.41</v>
      </c>
    </row>
    <row r="338" spans="1:13" x14ac:dyDescent="0.3">
      <c r="A338" s="1">
        <v>21</v>
      </c>
      <c r="B338" s="3">
        <v>40634</v>
      </c>
      <c r="C338" s="1">
        <v>113.93</v>
      </c>
      <c r="D338" s="1">
        <v>1093083</v>
      </c>
      <c r="E338" s="1">
        <v>166183</v>
      </c>
      <c r="F338" s="1">
        <v>646</v>
      </c>
      <c r="G338" s="1">
        <v>22191</v>
      </c>
      <c r="H338" s="1">
        <v>95670</v>
      </c>
      <c r="I338" s="1">
        <v>11750</v>
      </c>
      <c r="J338" s="1">
        <v>4548</v>
      </c>
      <c r="K338" s="1">
        <v>922</v>
      </c>
      <c r="L338" s="1">
        <v>2755</v>
      </c>
      <c r="M338" s="1">
        <v>3.46</v>
      </c>
    </row>
    <row r="339" spans="1:13" x14ac:dyDescent="0.3">
      <c r="A339" s="1">
        <v>20</v>
      </c>
      <c r="B339" s="3">
        <v>40665</v>
      </c>
      <c r="C339" s="1">
        <v>102.7</v>
      </c>
      <c r="D339" s="1">
        <v>1094891</v>
      </c>
      <c r="E339" s="1">
        <v>173596</v>
      </c>
      <c r="F339" s="1">
        <v>668</v>
      </c>
      <c r="G339" s="1">
        <v>23317</v>
      </c>
      <c r="H339" s="1">
        <v>101134</v>
      </c>
      <c r="I339" s="1">
        <v>12056</v>
      </c>
      <c r="J339" s="1">
        <v>4619</v>
      </c>
      <c r="K339" s="1">
        <v>854</v>
      </c>
      <c r="L339" s="1">
        <v>2564</v>
      </c>
      <c r="M339" s="1">
        <v>3.17</v>
      </c>
    </row>
    <row r="340" spans="1:13" x14ac:dyDescent="0.3">
      <c r="A340" s="1">
        <v>19</v>
      </c>
      <c r="B340" s="3">
        <v>40695</v>
      </c>
      <c r="C340" s="1">
        <v>95.42</v>
      </c>
      <c r="D340" s="1">
        <v>1082294</v>
      </c>
      <c r="E340" s="1">
        <v>167014</v>
      </c>
      <c r="F340" s="1">
        <v>639</v>
      </c>
      <c r="G340" s="1">
        <v>23513</v>
      </c>
      <c r="H340" s="1">
        <v>96687</v>
      </c>
      <c r="I340" s="1">
        <v>11859</v>
      </c>
      <c r="J340" s="1">
        <v>4894</v>
      </c>
      <c r="K340" s="1">
        <v>853</v>
      </c>
      <c r="L340" s="1">
        <v>2586</v>
      </c>
      <c r="M340" s="1">
        <v>3</v>
      </c>
    </row>
    <row r="341" spans="1:13" x14ac:dyDescent="0.3">
      <c r="A341" s="1">
        <v>18</v>
      </c>
      <c r="B341" s="3">
        <v>40725</v>
      </c>
      <c r="C341" s="1">
        <v>95.7</v>
      </c>
      <c r="D341" s="1">
        <v>1064555</v>
      </c>
      <c r="E341" s="1">
        <v>168022</v>
      </c>
      <c r="F341" s="1">
        <v>655</v>
      </c>
      <c r="G341" s="1">
        <v>25483</v>
      </c>
      <c r="H341" s="1">
        <v>97518</v>
      </c>
      <c r="I341" s="1">
        <v>12196</v>
      </c>
      <c r="J341" s="1">
        <v>4939</v>
      </c>
      <c r="K341" s="1">
        <v>884</v>
      </c>
      <c r="L341" s="1">
        <v>2691</v>
      </c>
      <c r="M341" s="1">
        <v>3</v>
      </c>
    </row>
    <row r="342" spans="1:13" x14ac:dyDescent="0.3">
      <c r="A342" s="1">
        <v>17</v>
      </c>
      <c r="B342" s="3">
        <v>40756</v>
      </c>
      <c r="C342" s="1">
        <v>88.81</v>
      </c>
      <c r="D342" s="1">
        <v>1043217</v>
      </c>
      <c r="E342" s="1">
        <v>174834</v>
      </c>
      <c r="F342" s="1">
        <v>691</v>
      </c>
      <c r="G342" s="1">
        <v>26263</v>
      </c>
      <c r="H342" s="1">
        <v>101141</v>
      </c>
      <c r="I342" s="1">
        <v>12359</v>
      </c>
      <c r="J342" s="1">
        <v>4656</v>
      </c>
      <c r="K342" s="1">
        <v>892</v>
      </c>
      <c r="L342" s="1">
        <v>2688</v>
      </c>
      <c r="M342" s="1">
        <v>2.2999999999999998</v>
      </c>
    </row>
    <row r="343" spans="1:13" x14ac:dyDescent="0.3">
      <c r="A343" s="1">
        <v>16</v>
      </c>
      <c r="B343" s="3">
        <v>40787</v>
      </c>
      <c r="C343" s="1">
        <v>79.2</v>
      </c>
      <c r="D343" s="1">
        <v>1026138</v>
      </c>
      <c r="E343" s="1">
        <v>167585</v>
      </c>
      <c r="F343" s="1">
        <v>656</v>
      </c>
      <c r="G343" s="1">
        <v>26168</v>
      </c>
      <c r="H343" s="1">
        <v>93685</v>
      </c>
      <c r="I343" s="1">
        <v>12041</v>
      </c>
      <c r="J343" s="1">
        <v>4326</v>
      </c>
      <c r="K343" s="1">
        <v>580</v>
      </c>
      <c r="L343" s="1">
        <v>2880</v>
      </c>
      <c r="M343" s="1">
        <v>1.98</v>
      </c>
    </row>
    <row r="344" spans="1:13" x14ac:dyDescent="0.3">
      <c r="A344" s="1">
        <v>15</v>
      </c>
      <c r="B344" s="3">
        <v>40819</v>
      </c>
      <c r="C344" s="1">
        <v>93.19</v>
      </c>
      <c r="D344" s="1">
        <v>1032926</v>
      </c>
      <c r="E344" s="1">
        <v>182189</v>
      </c>
      <c r="F344" s="1">
        <v>675</v>
      </c>
      <c r="G344" s="1">
        <v>27921</v>
      </c>
      <c r="H344" s="1">
        <v>105284</v>
      </c>
      <c r="I344" s="1">
        <v>12655</v>
      </c>
      <c r="J344" s="1">
        <v>4296</v>
      </c>
      <c r="K344" s="1">
        <v>693</v>
      </c>
      <c r="L344" s="1">
        <v>2719</v>
      </c>
      <c r="M344" s="1">
        <v>2.15</v>
      </c>
    </row>
    <row r="345" spans="1:13" x14ac:dyDescent="0.3">
      <c r="A345" s="1">
        <v>14</v>
      </c>
      <c r="B345" s="3">
        <v>40848</v>
      </c>
      <c r="C345" s="1">
        <v>100.36</v>
      </c>
      <c r="D345" s="1">
        <v>1032824</v>
      </c>
      <c r="E345" s="1">
        <v>180190</v>
      </c>
      <c r="F345" s="1">
        <v>656</v>
      </c>
      <c r="G345" s="1">
        <v>28131</v>
      </c>
      <c r="H345" s="1">
        <v>103745</v>
      </c>
      <c r="I345" s="1">
        <v>12477</v>
      </c>
      <c r="J345" s="1">
        <v>4206</v>
      </c>
      <c r="K345" s="1">
        <v>703</v>
      </c>
      <c r="L345" s="1">
        <v>2858</v>
      </c>
      <c r="M345" s="1">
        <v>2.0099999999999998</v>
      </c>
    </row>
    <row r="346" spans="1:13" x14ac:dyDescent="0.3">
      <c r="A346" s="1">
        <v>13</v>
      </c>
      <c r="B346" s="3">
        <v>40878</v>
      </c>
      <c r="C346" s="1">
        <v>98.83</v>
      </c>
      <c r="D346" s="1">
        <v>1026630</v>
      </c>
      <c r="E346" s="1">
        <v>186384</v>
      </c>
      <c r="F346" s="1">
        <v>669</v>
      </c>
      <c r="G346" s="1">
        <v>29167</v>
      </c>
      <c r="H346" s="1">
        <v>107284</v>
      </c>
      <c r="I346" s="1">
        <v>12840</v>
      </c>
      <c r="J346" s="1">
        <v>4093</v>
      </c>
      <c r="K346" s="1">
        <v>534</v>
      </c>
      <c r="L346" s="1">
        <v>3009</v>
      </c>
      <c r="M346" s="1">
        <v>1.98</v>
      </c>
    </row>
    <row r="347" spans="1:13" x14ac:dyDescent="0.3">
      <c r="A347" s="1">
        <v>12</v>
      </c>
      <c r="B347" s="3">
        <v>40910</v>
      </c>
      <c r="C347" s="1">
        <v>98.48</v>
      </c>
      <c r="D347" s="1">
        <v>1035990</v>
      </c>
      <c r="E347" s="1">
        <v>190101</v>
      </c>
      <c r="F347" s="1">
        <v>706</v>
      </c>
      <c r="G347" s="1">
        <v>29872</v>
      </c>
      <c r="H347" s="1">
        <v>109961</v>
      </c>
      <c r="I347" s="1">
        <v>12902</v>
      </c>
      <c r="J347" s="1">
        <v>4203</v>
      </c>
      <c r="K347" s="1">
        <v>504</v>
      </c>
      <c r="L347" s="1">
        <v>3008</v>
      </c>
      <c r="M347" s="1">
        <v>1.97</v>
      </c>
    </row>
    <row r="348" spans="1:13" x14ac:dyDescent="0.3">
      <c r="A348" s="1">
        <v>11</v>
      </c>
      <c r="B348" s="3">
        <v>40940</v>
      </c>
      <c r="C348" s="1">
        <v>107.07</v>
      </c>
      <c r="D348" s="1">
        <v>1043001</v>
      </c>
      <c r="E348" s="1">
        <v>180077</v>
      </c>
      <c r="F348" s="1">
        <v>655</v>
      </c>
      <c r="G348" s="1">
        <v>28569</v>
      </c>
      <c r="H348" s="1">
        <v>104705</v>
      </c>
      <c r="I348" s="1">
        <v>12290</v>
      </c>
      <c r="J348" s="1">
        <v>3986</v>
      </c>
      <c r="K348" s="1">
        <v>353</v>
      </c>
      <c r="L348" s="1">
        <v>3048</v>
      </c>
      <c r="M348" s="1">
        <v>1.97</v>
      </c>
    </row>
    <row r="349" spans="1:13" x14ac:dyDescent="0.3">
      <c r="A349" s="1">
        <v>10</v>
      </c>
      <c r="B349" s="3">
        <v>40969</v>
      </c>
      <c r="C349" s="1">
        <v>103.02</v>
      </c>
      <c r="D349" s="1">
        <v>1064007</v>
      </c>
      <c r="E349" s="1">
        <v>194345</v>
      </c>
      <c r="F349" s="1">
        <v>704</v>
      </c>
      <c r="G349" s="1">
        <v>31105</v>
      </c>
      <c r="H349" s="1">
        <v>114473</v>
      </c>
      <c r="I349" s="1">
        <v>13241</v>
      </c>
      <c r="J349" s="1">
        <v>4314</v>
      </c>
      <c r="K349" s="1">
        <v>374</v>
      </c>
      <c r="L349" s="1">
        <v>2931</v>
      </c>
      <c r="M349" s="1">
        <v>2.17</v>
      </c>
    </row>
    <row r="350" spans="1:13" x14ac:dyDescent="0.3">
      <c r="A350" s="1">
        <v>9</v>
      </c>
      <c r="B350" s="3">
        <v>41001</v>
      </c>
      <c r="C350" s="1">
        <v>104.87</v>
      </c>
      <c r="D350" s="1">
        <v>1072866</v>
      </c>
      <c r="E350" s="1">
        <v>187723</v>
      </c>
      <c r="F350" s="1">
        <v>653</v>
      </c>
      <c r="G350" s="1">
        <v>31226</v>
      </c>
      <c r="H350" s="1">
        <v>109513</v>
      </c>
      <c r="I350" s="1">
        <v>12450</v>
      </c>
      <c r="J350" s="1">
        <v>4394</v>
      </c>
      <c r="K350" s="1">
        <v>483</v>
      </c>
      <c r="L350" s="1">
        <v>2931</v>
      </c>
      <c r="M350" s="1">
        <v>2.0499999999999998</v>
      </c>
    </row>
    <row r="351" spans="1:13" x14ac:dyDescent="0.3">
      <c r="A351" s="1">
        <v>8</v>
      </c>
      <c r="B351" s="3">
        <v>41030</v>
      </c>
      <c r="C351" s="1">
        <v>86.53</v>
      </c>
      <c r="D351" s="1">
        <v>1081599</v>
      </c>
      <c r="E351" s="1">
        <v>194431</v>
      </c>
      <c r="F351" s="1">
        <v>706</v>
      </c>
      <c r="G351" s="1">
        <v>33433</v>
      </c>
      <c r="H351" s="1">
        <v>112024</v>
      </c>
      <c r="I351" s="1">
        <v>13148</v>
      </c>
      <c r="J351" s="1">
        <v>4672</v>
      </c>
      <c r="K351" s="1">
        <v>428</v>
      </c>
      <c r="L351" s="1">
        <v>3018</v>
      </c>
      <c r="M351" s="1">
        <v>1.8</v>
      </c>
    </row>
    <row r="352" spans="1:13" x14ac:dyDescent="0.3">
      <c r="A352" s="1">
        <v>7</v>
      </c>
      <c r="B352" s="3">
        <v>41061</v>
      </c>
      <c r="C352" s="1">
        <v>84.96</v>
      </c>
      <c r="D352" s="1">
        <v>1081948</v>
      </c>
      <c r="E352" s="1">
        <v>186086</v>
      </c>
      <c r="F352" s="1">
        <v>694</v>
      </c>
      <c r="G352" s="1">
        <v>33172</v>
      </c>
      <c r="H352" s="1">
        <v>107305</v>
      </c>
      <c r="I352" s="1">
        <v>12505</v>
      </c>
      <c r="J352" s="1">
        <v>4618</v>
      </c>
      <c r="K352" s="1">
        <v>515</v>
      </c>
      <c r="L352" s="1">
        <v>3051</v>
      </c>
      <c r="M352" s="1">
        <v>1.62</v>
      </c>
    </row>
    <row r="353" spans="1:14" x14ac:dyDescent="0.3">
      <c r="A353" s="1">
        <v>6</v>
      </c>
      <c r="B353" s="3">
        <v>41092</v>
      </c>
      <c r="C353" s="1">
        <v>88.06</v>
      </c>
      <c r="D353" s="1">
        <v>1065782</v>
      </c>
      <c r="E353" s="1">
        <v>196405</v>
      </c>
      <c r="F353" s="1">
        <v>701</v>
      </c>
      <c r="G353" s="1">
        <v>34129</v>
      </c>
      <c r="H353" s="1">
        <v>117238</v>
      </c>
      <c r="I353" s="1">
        <v>13349</v>
      </c>
      <c r="J353" s="1">
        <v>4331</v>
      </c>
      <c r="K353" s="1">
        <v>372</v>
      </c>
      <c r="L353" s="1">
        <v>2973</v>
      </c>
      <c r="M353" s="1">
        <v>1.51</v>
      </c>
    </row>
    <row r="354" spans="1:14" x14ac:dyDescent="0.3">
      <c r="A354" s="1">
        <v>5</v>
      </c>
      <c r="B354" s="3">
        <v>41122</v>
      </c>
      <c r="C354" s="1">
        <v>96.47</v>
      </c>
      <c r="D354" s="1">
        <v>1058465</v>
      </c>
      <c r="E354" s="1">
        <v>193487</v>
      </c>
      <c r="F354" s="1">
        <v>723</v>
      </c>
      <c r="G354" s="1">
        <v>35401</v>
      </c>
      <c r="H354" s="1">
        <v>113180</v>
      </c>
      <c r="I354" s="1">
        <v>13444</v>
      </c>
      <c r="J354" s="1">
        <v>4344</v>
      </c>
      <c r="K354" s="1">
        <v>504</v>
      </c>
      <c r="L354" s="1">
        <v>3022</v>
      </c>
      <c r="M354" s="1">
        <v>1.55</v>
      </c>
    </row>
    <row r="355" spans="1:14" x14ac:dyDescent="0.3">
      <c r="A355" s="1">
        <v>4</v>
      </c>
      <c r="B355" s="3">
        <v>41155</v>
      </c>
      <c r="C355" s="1">
        <v>92.19</v>
      </c>
      <c r="D355" s="1">
        <v>1063954</v>
      </c>
      <c r="E355" s="1">
        <v>194054</v>
      </c>
      <c r="F355" s="1">
        <v>722</v>
      </c>
      <c r="G355" s="1">
        <v>35377</v>
      </c>
      <c r="H355" s="1">
        <v>112205</v>
      </c>
      <c r="I355" s="1">
        <v>13277</v>
      </c>
      <c r="J355" s="1">
        <v>4268</v>
      </c>
      <c r="K355" s="1">
        <v>468</v>
      </c>
      <c r="L355" s="1">
        <v>2815</v>
      </c>
      <c r="M355" s="1">
        <v>1.62</v>
      </c>
    </row>
    <row r="356" spans="1:14" x14ac:dyDescent="0.3">
      <c r="A356" t="s">
        <v>14</v>
      </c>
      <c r="C356">
        <f ca="1">_xll.RiskInvgauss(28.824,26.442,_xll.RiskShift(8.8239))</f>
        <v>37.6479</v>
      </c>
      <c r="D356">
        <f ca="1">_xll.RiskLaplace(907418.5,93131.4)</f>
        <v>907418.5</v>
      </c>
      <c r="E356">
        <f ca="1">_xll.RiskTriang(118666.1,173529.4,299737.8)</f>
        <v>197311.1</v>
      </c>
      <c r="F356">
        <f ca="1">_xll.RiskPearson5(3.6766,1623.5,_xll.RiskShift(283.74))</f>
        <v>890.2930897407158</v>
      </c>
      <c r="G356">
        <f ca="1">_xll.RiskTriang(11870.1,13382,36762.9)</f>
        <v>20671.666666666668</v>
      </c>
      <c r="H356">
        <f ca="1">_xll.RiskLaplace(99207,13061.7)</f>
        <v>99207</v>
      </c>
      <c r="I356">
        <f ca="1">_xll.RiskTriang(8069.9,8884,20962.6)</f>
        <v>12638.833333333334</v>
      </c>
      <c r="J356">
        <f ca="1">_xll.RiskBetaGeneral(7.5131,2.4815,-2103.7,6539.2)</f>
        <v>4393.3055820142872</v>
      </c>
      <c r="K356">
        <f ca="1">_xll.RiskTriang(76.208,703,1402.5)</f>
        <v>727.23599999999999</v>
      </c>
      <c r="L356">
        <f ca="1">_xll.RiskBetaGeneral(1.243,1.5406,451.63,3092.4)</f>
        <v>1630.8501142405521</v>
      </c>
      <c r="M356">
        <f ca="1">_xll.RiskWeibull(2.0896,5.6396,_xll.RiskShift(1.2243))</f>
        <v>6.2194367651519755</v>
      </c>
    </row>
    <row r="357" spans="1:14" ht="40.200000000000003" x14ac:dyDescent="0.3">
      <c r="D357" s="1" t="s">
        <v>4</v>
      </c>
      <c r="E357" s="2" t="s">
        <v>12</v>
      </c>
      <c r="F357" s="2" t="s">
        <v>11</v>
      </c>
      <c r="G357" s="2" t="s">
        <v>10</v>
      </c>
      <c r="H357" s="2" t="s">
        <v>9</v>
      </c>
      <c r="I357" s="2" t="s">
        <v>8</v>
      </c>
      <c r="J357" s="2" t="s">
        <v>7</v>
      </c>
      <c r="K357" s="2" t="s">
        <v>6</v>
      </c>
      <c r="L357" s="2" t="s">
        <v>5</v>
      </c>
      <c r="M357" s="2" t="s">
        <v>2</v>
      </c>
    </row>
    <row r="358" spans="1:14" x14ac:dyDescent="0.3">
      <c r="C358" t="s">
        <v>13</v>
      </c>
      <c r="D358" s="4">
        <v>0.443</v>
      </c>
      <c r="E358" s="4">
        <v>-0.41599999999999998</v>
      </c>
      <c r="F358" s="4">
        <v>-0.443</v>
      </c>
      <c r="G358" s="4">
        <v>-0.443</v>
      </c>
      <c r="H358" s="4">
        <v>-0.436</v>
      </c>
      <c r="I358" s="4">
        <v>-0.443</v>
      </c>
      <c r="J358" s="4">
        <v>7.0000000000000001E-3</v>
      </c>
      <c r="K358" s="4">
        <v>1.2E-2</v>
      </c>
      <c r="L358" s="4">
        <v>3.1120000000000001</v>
      </c>
      <c r="M358" s="4">
        <v>-0.39300000000000002</v>
      </c>
      <c r="N358">
        <f ca="1">D356*D358+E356*E358+F356*F358+G356*G358+H356*H358+I356*I358+J356*J358+K356*K358+L356*L358+M356*M358</f>
        <v>266612.01584918686</v>
      </c>
    </row>
    <row r="359" spans="1:14" x14ac:dyDescent="0.3">
      <c r="D359">
        <f ca="1">D356*D358</f>
        <v>401986.39549999998</v>
      </c>
      <c r="E359">
        <f t="shared" ref="E359:M359" ca="1" si="0">E356*E358</f>
        <v>-82081.417600000001</v>
      </c>
      <c r="F359">
        <f t="shared" ca="1" si="0"/>
        <v>-394.39983875513713</v>
      </c>
      <c r="G359">
        <f t="shared" ca="1" si="0"/>
        <v>-9157.5483333333341</v>
      </c>
      <c r="H359">
        <f t="shared" ca="1" si="0"/>
        <v>-43254.252</v>
      </c>
      <c r="I359">
        <f t="shared" ca="1" si="0"/>
        <v>-5599.0031666666673</v>
      </c>
      <c r="J359">
        <f t="shared" ca="1" si="0"/>
        <v>30.753139074100012</v>
      </c>
      <c r="K359">
        <f t="shared" ca="1" si="0"/>
        <v>8.7268319999999999</v>
      </c>
      <c r="L359">
        <f t="shared" ca="1" si="0"/>
        <v>5075.205555516598</v>
      </c>
      <c r="M359">
        <f t="shared" ca="1" si="0"/>
        <v>-2.4442386487047263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_@RISKFitInformation</vt:lpstr>
      <vt:lpstr>Sheet1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2012-12-15T10:26:47Z</dcterms:created>
  <dcterms:modified xsi:type="dcterms:W3CDTF">2012-12-15T10:53:28Z</dcterms:modified>
</cp:coreProperties>
</file>