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shtonkirtley/Documents/Div-idy/Development/Production/2.0/public/Amazon_Renewed1/"/>
    </mc:Choice>
  </mc:AlternateContent>
  <xr:revisionPtr revIDLastSave="0" documentId="13_ncr:1_{FC08CC3C-EA86-C746-A0DE-6F7AD66E4014}" xr6:coauthVersionLast="47" xr6:coauthVersionMax="47" xr10:uidLastSave="{00000000-0000-0000-0000-000000000000}"/>
  <bookViews>
    <workbookView xWindow="0" yWindow="500" windowWidth="28800" windowHeight="15960" activeTab="2" xr2:uid="{6803009B-60F9-444B-BB70-2C5852A57BCE}"/>
  </bookViews>
  <sheets>
    <sheet name="Categories" sheetId="1" r:id="rId1"/>
    <sheet name="Category Pages" sheetId="2" r:id="rId2"/>
    <sheet name="python" sheetId="5" r:id="rId3"/>
    <sheet name="python (Man Power)" sheetId="6" r:id="rId4"/>
    <sheet name="Product Pages Scripts" sheetId="3" r:id="rId5"/>
    <sheet name="Budget"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43" i="2" l="1" a="1"/>
  <c r="AU43" i="2" s="1"/>
  <c r="AT50" i="2" a="1"/>
  <c r="AT50" i="2" s="1"/>
  <c r="AS38" i="2" a="1"/>
  <c r="AS38" i="2" s="1"/>
  <c r="AS50" i="2" a="1"/>
  <c r="AS50" i="2" s="1"/>
  <c r="P47" i="2"/>
  <c r="AS2" i="2" s="1" a="1"/>
  <c r="AS2" i="2" s="1"/>
  <c r="P48" i="2"/>
  <c r="AT2" i="2" s="1" a="1"/>
  <c r="AT2" i="2" s="1"/>
  <c r="P49" i="2"/>
  <c r="AU2" i="2" s="1" a="1"/>
  <c r="AU2" i="2" s="1"/>
  <c r="P53" i="2"/>
  <c r="AS3" i="2" s="1" a="1"/>
  <c r="AS3" i="2" s="1"/>
  <c r="P54" i="2"/>
  <c r="AT3" i="2" s="1" a="1"/>
  <c r="AT3" i="2" s="1"/>
  <c r="P55" i="2"/>
  <c r="AU3" i="2" s="1" a="1"/>
  <c r="AU3" i="2" s="1"/>
  <c r="P59" i="2"/>
  <c r="AS4" i="2" s="1" a="1"/>
  <c r="AS4" i="2" s="1"/>
  <c r="P60" i="2"/>
  <c r="AT4" i="2" s="1" a="1"/>
  <c r="AT4" i="2" s="1"/>
  <c r="P61" i="2"/>
  <c r="AU4" i="2" s="1" a="1"/>
  <c r="AU4" i="2" s="1"/>
  <c r="P65" i="2"/>
  <c r="AS5" i="2" s="1" a="1"/>
  <c r="AS5" i="2" s="1"/>
  <c r="P66" i="2"/>
  <c r="AT5" i="2" s="1" a="1"/>
  <c r="AT5" i="2" s="1"/>
  <c r="P67" i="2"/>
  <c r="AU5" i="2" s="1" a="1"/>
  <c r="AU5" i="2" s="1"/>
  <c r="P71" i="2"/>
  <c r="AS6" i="2" s="1" a="1"/>
  <c r="AS6" i="2" s="1"/>
  <c r="P72" i="2"/>
  <c r="AT6" i="2" s="1" a="1"/>
  <c r="AT6" i="2" s="1"/>
  <c r="P73" i="2"/>
  <c r="AU6" i="2" s="1" a="1"/>
  <c r="AU6" i="2" s="1"/>
  <c r="P77" i="2"/>
  <c r="AS7" i="2" s="1" a="1"/>
  <c r="AS7" i="2" s="1"/>
  <c r="P78" i="2"/>
  <c r="AT7" i="2" s="1" a="1"/>
  <c r="AT7" i="2" s="1"/>
  <c r="P79" i="2"/>
  <c r="AU7" i="2" s="1" a="1"/>
  <c r="AU7" i="2" s="1"/>
  <c r="P83" i="2"/>
  <c r="AS8" i="2" s="1" a="1"/>
  <c r="AS8" i="2" s="1"/>
  <c r="P84" i="2"/>
  <c r="AT8" i="2" s="1" a="1"/>
  <c r="AT8" i="2" s="1"/>
  <c r="P85" i="2"/>
  <c r="AU8" i="2" s="1" a="1"/>
  <c r="AU8" i="2" s="1"/>
  <c r="P89" i="2"/>
  <c r="AS9" i="2" s="1" a="1"/>
  <c r="AS9" i="2" s="1"/>
  <c r="P90" i="2"/>
  <c r="AT9" i="2" s="1" a="1"/>
  <c r="AT9" i="2" s="1"/>
  <c r="P91" i="2"/>
  <c r="AU9" i="2" s="1" a="1"/>
  <c r="AU9" i="2" s="1"/>
  <c r="P95" i="2"/>
  <c r="AS10" i="2" s="1" a="1"/>
  <c r="AS10" i="2" s="1"/>
  <c r="P96" i="2"/>
  <c r="AT10" i="2" s="1" a="1"/>
  <c r="AT10" i="2" s="1"/>
  <c r="P97" i="2"/>
  <c r="AU10" i="2" s="1" a="1"/>
  <c r="AU10" i="2" s="1"/>
  <c r="P101" i="2"/>
  <c r="AS11" i="2" s="1" a="1"/>
  <c r="AS11" i="2" s="1"/>
  <c r="P102" i="2"/>
  <c r="AT11" i="2" s="1" a="1"/>
  <c r="AT11" i="2" s="1"/>
  <c r="P103" i="2"/>
  <c r="AU11" i="2" s="1" a="1"/>
  <c r="AU11" i="2" s="1"/>
  <c r="P107" i="2"/>
  <c r="AS12" i="2" s="1" a="1"/>
  <c r="AS12" i="2" s="1"/>
  <c r="P108" i="2"/>
  <c r="AT12" i="2" s="1" a="1"/>
  <c r="AT12" i="2" s="1"/>
  <c r="P109" i="2"/>
  <c r="AU12" i="2" s="1" a="1"/>
  <c r="AU12" i="2" s="1"/>
  <c r="P113" i="2"/>
  <c r="AS13" i="2" s="1" a="1"/>
  <c r="AS13" i="2" s="1"/>
  <c r="P114" i="2"/>
  <c r="AT13" i="2" s="1" a="1"/>
  <c r="AT13" i="2" s="1"/>
  <c r="P115" i="2"/>
  <c r="AU13" i="2" s="1" a="1"/>
  <c r="AU13" i="2" s="1"/>
  <c r="P119" i="2"/>
  <c r="AS14" i="2" s="1" a="1"/>
  <c r="AS14" i="2" s="1"/>
  <c r="P120" i="2"/>
  <c r="AT14" i="2" s="1" a="1"/>
  <c r="AT14" i="2" s="1"/>
  <c r="P121" i="2"/>
  <c r="AU14" i="2" s="1" a="1"/>
  <c r="AU14" i="2" s="1"/>
  <c r="P125" i="2"/>
  <c r="AS15" i="2" s="1" a="1"/>
  <c r="AS15" i="2" s="1"/>
  <c r="P126" i="2"/>
  <c r="AT15" i="2" s="1" a="1"/>
  <c r="AT15" i="2" s="1"/>
  <c r="P127" i="2"/>
  <c r="AU15" i="2" s="1" a="1"/>
  <c r="AU15" i="2" s="1"/>
  <c r="P131" i="2"/>
  <c r="AS16" i="2" s="1" a="1"/>
  <c r="AS16" i="2" s="1"/>
  <c r="P132" i="2"/>
  <c r="AT16" i="2" s="1" a="1"/>
  <c r="AT16" i="2" s="1"/>
  <c r="P133" i="2"/>
  <c r="AU16" i="2" s="1" a="1"/>
  <c r="AU16" i="2" s="1"/>
  <c r="P137" i="2"/>
  <c r="AS17" i="2" s="1" a="1"/>
  <c r="AS17" i="2" s="1"/>
  <c r="P138" i="2"/>
  <c r="AT17" i="2" s="1" a="1"/>
  <c r="AT17" i="2" s="1"/>
  <c r="P139" i="2"/>
  <c r="AU17" i="2" s="1" a="1"/>
  <c r="AU17" i="2" s="1"/>
  <c r="P143" i="2"/>
  <c r="AS18" i="2" s="1" a="1"/>
  <c r="AS18" i="2" s="1"/>
  <c r="P144" i="2"/>
  <c r="AT18" i="2" s="1" a="1"/>
  <c r="AT18" i="2" s="1"/>
  <c r="P145" i="2"/>
  <c r="AU18" i="2" s="1" a="1"/>
  <c r="AU18" i="2" s="1"/>
  <c r="P149" i="2"/>
  <c r="AS19" i="2" s="1" a="1"/>
  <c r="AS19" i="2" s="1"/>
  <c r="P150" i="2"/>
  <c r="AT19" i="2" s="1" a="1"/>
  <c r="AT19" i="2" s="1"/>
  <c r="P151" i="2"/>
  <c r="AU19" i="2" s="1" a="1"/>
  <c r="AU19" i="2" s="1"/>
  <c r="P155" i="2"/>
  <c r="AS20" i="2" s="1" a="1"/>
  <c r="AS20" i="2" s="1"/>
  <c r="P156" i="2"/>
  <c r="AT20" i="2" s="1" a="1"/>
  <c r="AT20" i="2" s="1"/>
  <c r="P157" i="2"/>
  <c r="AU20" i="2" s="1" a="1"/>
  <c r="AU20" i="2" s="1"/>
  <c r="P161" i="2"/>
  <c r="AS21" i="2" s="1" a="1"/>
  <c r="AS21" i="2" s="1"/>
  <c r="P162" i="2"/>
  <c r="AT21" i="2" s="1" a="1"/>
  <c r="AT21" i="2" s="1"/>
  <c r="P163" i="2"/>
  <c r="AU21" i="2" s="1" a="1"/>
  <c r="AU21" i="2" s="1"/>
  <c r="P167" i="2"/>
  <c r="AS22" i="2" s="1" a="1"/>
  <c r="AS22" i="2" s="1"/>
  <c r="P168" i="2"/>
  <c r="AT22" i="2" s="1" a="1"/>
  <c r="AT22" i="2" s="1"/>
  <c r="P169" i="2"/>
  <c r="AU22" i="2" s="1" a="1"/>
  <c r="AU22" i="2" s="1"/>
  <c r="P173" i="2"/>
  <c r="AS23" i="2" s="1" a="1"/>
  <c r="AS23" i="2" s="1"/>
  <c r="P174" i="2"/>
  <c r="AT23" i="2" s="1" a="1"/>
  <c r="AT23" i="2" s="1"/>
  <c r="P175" i="2"/>
  <c r="AU23" i="2" s="1" a="1"/>
  <c r="AU23" i="2" s="1"/>
  <c r="P179" i="2"/>
  <c r="AS24" i="2" s="1" a="1"/>
  <c r="AS24" i="2" s="1"/>
  <c r="P180" i="2"/>
  <c r="AT24" i="2" s="1" a="1"/>
  <c r="AT24" i="2" s="1"/>
  <c r="P181" i="2"/>
  <c r="AU24" i="2" s="1" a="1"/>
  <c r="AU24" i="2" s="1"/>
  <c r="P185" i="2"/>
  <c r="AS25" i="2" s="1" a="1"/>
  <c r="AS25" i="2" s="1"/>
  <c r="P186" i="2"/>
  <c r="AT25" i="2" s="1" a="1"/>
  <c r="AT25" i="2" s="1"/>
  <c r="P187" i="2"/>
  <c r="AU25" i="2" s="1" a="1"/>
  <c r="AU25" i="2" s="1"/>
  <c r="P191" i="2"/>
  <c r="AS26" i="2" s="1" a="1"/>
  <c r="AS26" i="2" s="1"/>
  <c r="P192" i="2"/>
  <c r="AT26" i="2" s="1" a="1"/>
  <c r="AT26" i="2" s="1"/>
  <c r="P193" i="2"/>
  <c r="AU26" i="2" s="1" a="1"/>
  <c r="AU26" i="2" s="1"/>
  <c r="P197" i="2"/>
  <c r="AS27" i="2" s="1" a="1"/>
  <c r="AS27" i="2" s="1"/>
  <c r="P198" i="2"/>
  <c r="AT27" i="2" s="1" a="1"/>
  <c r="AT27" i="2" s="1"/>
  <c r="P199" i="2"/>
  <c r="AU27" i="2" s="1" a="1"/>
  <c r="AU27" i="2" s="1"/>
  <c r="P203" i="2"/>
  <c r="AS28" i="2" s="1" a="1"/>
  <c r="AS28" i="2" s="1"/>
  <c r="P204" i="2"/>
  <c r="AT28" i="2" s="1" a="1"/>
  <c r="AT28" i="2" s="1"/>
  <c r="P205" i="2"/>
  <c r="AU28" i="2" s="1" a="1"/>
  <c r="AU28" i="2" s="1"/>
  <c r="P209" i="2"/>
  <c r="AS29" i="2" s="1" a="1"/>
  <c r="AS29" i="2" s="1"/>
  <c r="P210" i="2"/>
  <c r="AT29" i="2" s="1" a="1"/>
  <c r="AT29" i="2" s="1"/>
  <c r="P211" i="2"/>
  <c r="AU29" i="2" s="1" a="1"/>
  <c r="AU29" i="2" s="1"/>
  <c r="P215" i="2"/>
  <c r="AS30" i="2" s="1" a="1"/>
  <c r="AS30" i="2" s="1"/>
  <c r="P216" i="2"/>
  <c r="AT30" i="2" s="1" a="1"/>
  <c r="AT30" i="2" s="1"/>
  <c r="P217" i="2"/>
  <c r="AU30" i="2" s="1" a="1"/>
  <c r="AU30" i="2" s="1"/>
  <c r="P221" i="2"/>
  <c r="AS31" i="2" s="1" a="1"/>
  <c r="AS31" i="2" s="1"/>
  <c r="P222" i="2"/>
  <c r="AT31" i="2" s="1" a="1"/>
  <c r="AT31" i="2" s="1"/>
  <c r="P223" i="2"/>
  <c r="AU31" i="2" s="1" a="1"/>
  <c r="AU31" i="2" s="1"/>
  <c r="P227" i="2"/>
  <c r="AS32" i="2" s="1" a="1"/>
  <c r="AS32" i="2" s="1"/>
  <c r="P228" i="2"/>
  <c r="AT32" i="2" s="1" a="1"/>
  <c r="AT32" i="2" s="1"/>
  <c r="P229" i="2"/>
  <c r="AU32" i="2" s="1" a="1"/>
  <c r="AU32" i="2" s="1"/>
  <c r="P233" i="2"/>
  <c r="AS33" i="2" s="1" a="1"/>
  <c r="AS33" i="2" s="1"/>
  <c r="P234" i="2"/>
  <c r="AT33" i="2" s="1" a="1"/>
  <c r="AT33" i="2" s="1"/>
  <c r="P235" i="2"/>
  <c r="AU33" i="2" s="1" a="1"/>
  <c r="AU33" i="2" s="1"/>
  <c r="P239" i="2"/>
  <c r="AS34" i="2" s="1" a="1"/>
  <c r="AS34" i="2" s="1"/>
  <c r="P240" i="2"/>
  <c r="AT34" i="2" s="1" a="1"/>
  <c r="AT34" i="2" s="1"/>
  <c r="P241" i="2"/>
  <c r="AU34" i="2" s="1" a="1"/>
  <c r="AU34" i="2" s="1"/>
  <c r="P245" i="2"/>
  <c r="AS35" i="2" s="1" a="1"/>
  <c r="AS35" i="2" s="1"/>
  <c r="P246" i="2"/>
  <c r="AT35" i="2" s="1" a="1"/>
  <c r="AT35" i="2" s="1"/>
  <c r="P247" i="2"/>
  <c r="AU35" i="2" s="1" a="1"/>
  <c r="AU35" i="2" s="1"/>
  <c r="P251" i="2"/>
  <c r="AS36" i="2" s="1" a="1"/>
  <c r="AS36" i="2" s="1"/>
  <c r="P252" i="2"/>
  <c r="AT36" i="2" s="1" a="1"/>
  <c r="AT36" i="2" s="1"/>
  <c r="P253" i="2"/>
  <c r="AU36" i="2" s="1" a="1"/>
  <c r="AU36" i="2" s="1"/>
  <c r="P257" i="2"/>
  <c r="AS37" i="2" s="1" a="1"/>
  <c r="AS37" i="2" s="1"/>
  <c r="P258" i="2"/>
  <c r="AT37" i="2" s="1" a="1"/>
  <c r="AT37" i="2" s="1"/>
  <c r="P259" i="2"/>
  <c r="AU37" i="2" s="1" a="1"/>
  <c r="AU37" i="2" s="1"/>
  <c r="P263" i="2"/>
  <c r="P264" i="2"/>
  <c r="AT38" i="2" s="1" a="1"/>
  <c r="AT38" i="2" s="1"/>
  <c r="P265" i="2"/>
  <c r="AU38" i="2" s="1" a="1"/>
  <c r="AU38" i="2" s="1"/>
  <c r="P269" i="2"/>
  <c r="AS39" i="2" s="1" a="1"/>
  <c r="AS39" i="2" s="1"/>
  <c r="P270" i="2"/>
  <c r="AT39" i="2" s="1" a="1"/>
  <c r="AT39" i="2" s="1"/>
  <c r="P271" i="2"/>
  <c r="AU39" i="2" s="1" a="1"/>
  <c r="AU39" i="2" s="1"/>
  <c r="P275" i="2"/>
  <c r="AS40" i="2" s="1" a="1"/>
  <c r="AS40" i="2" s="1"/>
  <c r="P276" i="2"/>
  <c r="AT40" i="2" s="1" a="1"/>
  <c r="AT40" i="2" s="1"/>
  <c r="P277" i="2"/>
  <c r="AU40" i="2" s="1" a="1"/>
  <c r="AU40" i="2" s="1"/>
  <c r="P281" i="2"/>
  <c r="AS41" i="2" s="1" a="1"/>
  <c r="AS41" i="2" s="1"/>
  <c r="P282" i="2"/>
  <c r="AT41" i="2" s="1" a="1"/>
  <c r="AT41" i="2" s="1"/>
  <c r="P283" i="2"/>
  <c r="AU41" i="2" s="1" a="1"/>
  <c r="AU41" i="2" s="1"/>
  <c r="P287" i="2"/>
  <c r="AS42" i="2" s="1" a="1"/>
  <c r="AS42" i="2" s="1"/>
  <c r="P288" i="2"/>
  <c r="AT42" i="2" s="1" a="1"/>
  <c r="AT42" i="2" s="1"/>
  <c r="P289" i="2"/>
  <c r="AU42" i="2" s="1" a="1"/>
  <c r="AU42" i="2" s="1"/>
  <c r="P293" i="2"/>
  <c r="AS43" i="2" s="1" a="1"/>
  <c r="AS43" i="2" s="1"/>
  <c r="P294" i="2"/>
  <c r="AT43" i="2" s="1" a="1"/>
  <c r="AT43" i="2" s="1"/>
  <c r="P295" i="2"/>
  <c r="P299" i="2"/>
  <c r="AS44" i="2" s="1" a="1"/>
  <c r="AS44" i="2" s="1"/>
  <c r="P300" i="2"/>
  <c r="AT44" i="2" s="1" a="1"/>
  <c r="AT44" i="2" s="1"/>
  <c r="P301" i="2"/>
  <c r="AU44" i="2" s="1" a="1"/>
  <c r="AU44" i="2" s="1"/>
  <c r="P305" i="2"/>
  <c r="AS45" i="2" s="1" a="1"/>
  <c r="AS45" i="2" s="1"/>
  <c r="P306" i="2"/>
  <c r="AT45" i="2" s="1" a="1"/>
  <c r="AT45" i="2" s="1"/>
  <c r="P307" i="2"/>
  <c r="AU45" i="2" s="1" a="1"/>
  <c r="AU45" i="2" s="1"/>
  <c r="P311" i="2"/>
  <c r="AS46" i="2" s="1" a="1"/>
  <c r="AS46" i="2" s="1"/>
  <c r="P312" i="2"/>
  <c r="AT46" i="2" s="1" a="1"/>
  <c r="AT46" i="2" s="1"/>
  <c r="P313" i="2"/>
  <c r="AU46" i="2" s="1" a="1"/>
  <c r="AU46" i="2" s="1"/>
  <c r="P317" i="2"/>
  <c r="AS47" i="2" s="1" a="1"/>
  <c r="AS47" i="2" s="1"/>
  <c r="P318" i="2"/>
  <c r="AT47" i="2" s="1" a="1"/>
  <c r="AT47" i="2" s="1"/>
  <c r="P319" i="2"/>
  <c r="AU47" i="2" s="1" a="1"/>
  <c r="AU47" i="2" s="1"/>
  <c r="P323" i="2"/>
  <c r="AS48" i="2" s="1" a="1"/>
  <c r="AS48" i="2" s="1"/>
  <c r="P324" i="2"/>
  <c r="AT48" i="2" s="1" a="1"/>
  <c r="AT48" i="2" s="1"/>
  <c r="P325" i="2"/>
  <c r="AU48" i="2" s="1" a="1"/>
  <c r="AU48" i="2" s="1"/>
  <c r="P329" i="2"/>
  <c r="AS49" i="2" s="1" a="1"/>
  <c r="AS49" i="2" s="1"/>
  <c r="P330" i="2"/>
  <c r="AT49" i="2" s="1" a="1"/>
  <c r="AT49" i="2" s="1"/>
  <c r="P331" i="2"/>
  <c r="AU49" i="2" s="1" a="1"/>
  <c r="AU49" i="2" s="1"/>
  <c r="P335" i="2"/>
  <c r="P336" i="2"/>
  <c r="P337" i="2"/>
  <c r="AU50" i="2" s="1" a="1"/>
  <c r="AU50" i="2" s="1"/>
  <c r="P341" i="2"/>
  <c r="AS51" i="2" s="1" a="1"/>
  <c r="AS51" i="2" s="1"/>
  <c r="P342" i="2"/>
  <c r="AT51" i="2" s="1" a="1"/>
  <c r="AT51" i="2" s="1"/>
  <c r="P343" i="2"/>
  <c r="AU51" i="2" s="1" a="1"/>
  <c r="AU51" i="2" s="1"/>
  <c r="AR1" i="2" a="1"/>
  <c r="AR1" i="2"/>
  <c r="P43" i="2"/>
  <c r="AU1" i="2" s="1" a="1"/>
  <c r="AU1" i="2" s="1"/>
  <c r="P42" i="2"/>
  <c r="AT1" i="2" s="1" a="1"/>
  <c r="AT1" i="2" s="1"/>
  <c r="P41" i="2"/>
  <c r="AS1" i="2" s="1" a="1"/>
  <c r="AS1" i="2" s="1"/>
  <c r="J12" i="4"/>
  <c r="J18" i="4" s="1"/>
  <c r="G6" i="4"/>
  <c r="N49" i="2"/>
  <c r="AO2" i="2" s="1" a="1"/>
  <c r="AO2" i="2" s="1"/>
  <c r="N55" i="2"/>
  <c r="AO3" i="2" s="1" a="1"/>
  <c r="AO3" i="2" s="1"/>
  <c r="N61" i="2"/>
  <c r="AO4" i="2" s="1" a="1"/>
  <c r="AO4" i="2" s="1"/>
  <c r="N67" i="2"/>
  <c r="AO5" i="2" s="1" a="1"/>
  <c r="AO5" i="2" s="1"/>
  <c r="N73" i="2"/>
  <c r="AO6" i="2" s="1" a="1"/>
  <c r="AO6" i="2" s="1"/>
  <c r="N79" i="2"/>
  <c r="AO7" i="2" s="1" a="1"/>
  <c r="AO7" i="2" s="1"/>
  <c r="N85" i="2"/>
  <c r="AO8" i="2" s="1" a="1"/>
  <c r="AO8" i="2" s="1"/>
  <c r="N91" i="2"/>
  <c r="AO9" i="2" s="1" a="1"/>
  <c r="AO9" i="2" s="1"/>
  <c r="N97" i="2"/>
  <c r="AO10" i="2" s="1" a="1"/>
  <c r="AO10" i="2" s="1"/>
  <c r="N103" i="2"/>
  <c r="AO11" i="2" s="1" a="1"/>
  <c r="AO11" i="2" s="1"/>
  <c r="N109" i="2"/>
  <c r="AO12" i="2" s="1" a="1"/>
  <c r="AO12" i="2" s="1"/>
  <c r="N115" i="2"/>
  <c r="AO13" i="2" s="1" a="1"/>
  <c r="AO13" i="2" s="1"/>
  <c r="N121" i="2"/>
  <c r="AO14" i="2" s="1" a="1"/>
  <c r="AO14" i="2" s="1"/>
  <c r="N127" i="2"/>
  <c r="AO15" i="2" s="1" a="1"/>
  <c r="AO15" i="2" s="1"/>
  <c r="N133" i="2"/>
  <c r="AO16" i="2" s="1" a="1"/>
  <c r="AO16" i="2" s="1"/>
  <c r="N139" i="2"/>
  <c r="AO17" i="2" s="1" a="1"/>
  <c r="AO17" i="2" s="1"/>
  <c r="N145" i="2"/>
  <c r="AO18" i="2" s="1" a="1"/>
  <c r="AO18" i="2" s="1"/>
  <c r="N151" i="2"/>
  <c r="AO19" i="2" s="1" a="1"/>
  <c r="AO19" i="2" s="1"/>
  <c r="N157" i="2"/>
  <c r="AO20" i="2" s="1" a="1"/>
  <c r="AO20" i="2" s="1"/>
  <c r="N163" i="2"/>
  <c r="AO21" i="2" s="1" a="1"/>
  <c r="AO21" i="2" s="1"/>
  <c r="N169" i="2"/>
  <c r="AO22" i="2" s="1" a="1"/>
  <c r="AO22" i="2" s="1"/>
  <c r="N175" i="2"/>
  <c r="AO23" i="2" s="1" a="1"/>
  <c r="AO23" i="2" s="1"/>
  <c r="N181" i="2"/>
  <c r="AO24" i="2" s="1" a="1"/>
  <c r="AO24" i="2" s="1"/>
  <c r="N187" i="2"/>
  <c r="AO25" i="2" s="1" a="1"/>
  <c r="AO25" i="2" s="1"/>
  <c r="N193" i="2"/>
  <c r="AO26" i="2" s="1" a="1"/>
  <c r="AO26" i="2" s="1"/>
  <c r="N199" i="2"/>
  <c r="AO27" i="2" s="1" a="1"/>
  <c r="AO27" i="2" s="1"/>
  <c r="N205" i="2"/>
  <c r="AO28" i="2" s="1" a="1"/>
  <c r="AO28" i="2" s="1"/>
  <c r="N211" i="2"/>
  <c r="AO29" i="2" s="1" a="1"/>
  <c r="AO29" i="2" s="1"/>
  <c r="N217" i="2"/>
  <c r="AO30" i="2" s="1" a="1"/>
  <c r="AO30" i="2" s="1"/>
  <c r="N223" i="2"/>
  <c r="AO31" i="2" s="1" a="1"/>
  <c r="AO31" i="2" s="1"/>
  <c r="N229" i="2"/>
  <c r="AO32" i="2" s="1" a="1"/>
  <c r="AO32" i="2" s="1"/>
  <c r="N235" i="2"/>
  <c r="AO33" i="2" s="1" a="1"/>
  <c r="AO33" i="2" s="1"/>
  <c r="N241" i="2"/>
  <c r="AO34" i="2" s="1" a="1"/>
  <c r="AO34" i="2" s="1"/>
  <c r="N247" i="2"/>
  <c r="AO35" i="2" s="1" a="1"/>
  <c r="AO35" i="2" s="1"/>
  <c r="N253" i="2"/>
  <c r="AO36" i="2" s="1" a="1"/>
  <c r="AO36" i="2" s="1"/>
  <c r="N259" i="2"/>
  <c r="AO37" i="2" s="1" a="1"/>
  <c r="AO37" i="2" s="1"/>
  <c r="N265" i="2"/>
  <c r="AO38" i="2" s="1" a="1"/>
  <c r="AO38" i="2" s="1"/>
  <c r="N271" i="2"/>
  <c r="AO39" i="2" s="1" a="1"/>
  <c r="AO39" i="2" s="1"/>
  <c r="N277" i="2"/>
  <c r="AO40" i="2" s="1" a="1"/>
  <c r="AO40" i="2" s="1"/>
  <c r="N283" i="2"/>
  <c r="AO41" i="2" s="1" a="1"/>
  <c r="AO41" i="2" s="1"/>
  <c r="N289" i="2"/>
  <c r="AO42" i="2" s="1" a="1"/>
  <c r="AO42" i="2" s="1"/>
  <c r="N295" i="2"/>
  <c r="AO43" i="2" s="1" a="1"/>
  <c r="AO43" i="2" s="1"/>
  <c r="N301" i="2"/>
  <c r="AO44" i="2" s="1" a="1"/>
  <c r="AO44" i="2" s="1"/>
  <c r="N307" i="2"/>
  <c r="AO45" i="2" s="1" a="1"/>
  <c r="AO45" i="2" s="1"/>
  <c r="N313" i="2"/>
  <c r="AO46" i="2" s="1" a="1"/>
  <c r="AO46" i="2" s="1"/>
  <c r="N319" i="2"/>
  <c r="AO47" i="2" s="1" a="1"/>
  <c r="AO47" i="2" s="1"/>
  <c r="N325" i="2"/>
  <c r="AO48" i="2" s="1" a="1"/>
  <c r="AO48" i="2" s="1"/>
  <c r="N331" i="2"/>
  <c r="AO49" i="2" s="1" a="1"/>
  <c r="AO49" i="2" s="1"/>
  <c r="N337" i="2"/>
  <c r="AO50" i="2" s="1" a="1"/>
  <c r="AO50" i="2" s="1"/>
  <c r="N343" i="2"/>
  <c r="AO51" i="2" s="1" a="1"/>
  <c r="AO51" i="2" s="1"/>
  <c r="N43" i="2"/>
  <c r="AO1" i="2" s="1" a="1"/>
  <c r="AO1" i="2" s="1"/>
  <c r="E48" i="2"/>
  <c r="E49" i="2"/>
  <c r="E53" i="2"/>
  <c r="E54" i="2"/>
  <c r="E55" i="2"/>
  <c r="E60" i="2"/>
  <c r="E61" i="2"/>
  <c r="E66" i="2"/>
  <c r="E67" i="2"/>
  <c r="E72" i="2"/>
  <c r="E73" i="2"/>
  <c r="E78" i="2"/>
  <c r="E79" i="2"/>
  <c r="E84" i="2"/>
  <c r="E85" i="2"/>
  <c r="E90" i="2"/>
  <c r="E91" i="2"/>
  <c r="E96" i="2"/>
  <c r="E97" i="2"/>
  <c r="E102" i="2"/>
  <c r="E103" i="2"/>
  <c r="E108" i="2"/>
  <c r="E109" i="2"/>
  <c r="E111" i="2"/>
  <c r="E114" i="2"/>
  <c r="E115" i="2"/>
  <c r="E120" i="2"/>
  <c r="E121" i="2"/>
  <c r="E126" i="2"/>
  <c r="E127" i="2"/>
  <c r="E130" i="2"/>
  <c r="E132" i="2"/>
  <c r="E133" i="2"/>
  <c r="E138" i="2"/>
  <c r="E139" i="2"/>
  <c r="E144" i="2"/>
  <c r="E145" i="2"/>
  <c r="E149" i="2"/>
  <c r="E150" i="2"/>
  <c r="E151" i="2"/>
  <c r="E156" i="2"/>
  <c r="E157" i="2"/>
  <c r="E162" i="2"/>
  <c r="E163" i="2"/>
  <c r="E168" i="2"/>
  <c r="E169" i="2"/>
  <c r="E174" i="2"/>
  <c r="E175" i="2"/>
  <c r="E180" i="2"/>
  <c r="E181" i="2"/>
  <c r="E186" i="2"/>
  <c r="E187" i="2"/>
  <c r="E192" i="2"/>
  <c r="E193" i="2"/>
  <c r="E198" i="2"/>
  <c r="E199" i="2"/>
  <c r="E204" i="2"/>
  <c r="E205" i="2"/>
  <c r="E207" i="2"/>
  <c r="E210" i="2"/>
  <c r="E211" i="2"/>
  <c r="E216" i="2"/>
  <c r="E217" i="2"/>
  <c r="E222" i="2"/>
  <c r="E223" i="2"/>
  <c r="E226" i="2"/>
  <c r="E228" i="2"/>
  <c r="E229" i="2"/>
  <c r="E234" i="2"/>
  <c r="E235" i="2"/>
  <c r="E240" i="2"/>
  <c r="E241" i="2"/>
  <c r="E245" i="2"/>
  <c r="E246" i="2"/>
  <c r="E247" i="2"/>
  <c r="E252" i="2"/>
  <c r="E253" i="2"/>
  <c r="E258" i="2"/>
  <c r="E259" i="2"/>
  <c r="E264" i="2"/>
  <c r="E265" i="2"/>
  <c r="E270" i="2"/>
  <c r="E271" i="2"/>
  <c r="E276" i="2"/>
  <c r="E277" i="2"/>
  <c r="E282" i="2"/>
  <c r="E283" i="2"/>
  <c r="E288" i="2"/>
  <c r="E289" i="2"/>
  <c r="E294" i="2"/>
  <c r="E295" i="2"/>
  <c r="E300" i="2"/>
  <c r="E301" i="2"/>
  <c r="E306" i="2"/>
  <c r="E307" i="2"/>
  <c r="E312" i="2"/>
  <c r="E313" i="2"/>
  <c r="E318" i="2"/>
  <c r="E319" i="2"/>
  <c r="E324" i="2"/>
  <c r="E325" i="2"/>
  <c r="E330" i="2"/>
  <c r="E331" i="2"/>
  <c r="E336" i="2"/>
  <c r="E337" i="2"/>
  <c r="E341" i="2"/>
  <c r="E342" i="2"/>
  <c r="E343" i="2"/>
  <c r="B46" i="2"/>
  <c r="N46" i="2" s="1"/>
  <c r="AQ2" i="2" s="1" a="1"/>
  <c r="AQ2" i="2" s="1"/>
  <c r="B47" i="2"/>
  <c r="N47" i="2" s="1"/>
  <c r="AP2" i="2" s="1" a="1"/>
  <c r="AP2" i="2" s="1"/>
  <c r="B48" i="2"/>
  <c r="N48" i="2" s="1"/>
  <c r="AR2" i="2" s="1" a="1"/>
  <c r="AR2" i="2" s="1"/>
  <c r="B52" i="2"/>
  <c r="N52" i="2" s="1"/>
  <c r="AQ3" i="2" s="1" a="1"/>
  <c r="AQ3" i="2" s="1"/>
  <c r="B53" i="2"/>
  <c r="N53" i="2" s="1"/>
  <c r="AP3" i="2" s="1" a="1"/>
  <c r="AP3" i="2" s="1"/>
  <c r="B54" i="2"/>
  <c r="N54" i="2" s="1"/>
  <c r="AR3" i="2" s="1" a="1"/>
  <c r="AR3" i="2" s="1"/>
  <c r="B58" i="2"/>
  <c r="N58" i="2" s="1"/>
  <c r="AQ4" i="2" s="1" a="1"/>
  <c r="AQ4" i="2" s="1"/>
  <c r="B59" i="2"/>
  <c r="N59" i="2" s="1"/>
  <c r="AP4" i="2" s="1" a="1"/>
  <c r="AP4" i="2" s="1"/>
  <c r="B60" i="2"/>
  <c r="N60" i="2" s="1"/>
  <c r="AR4" i="2" s="1" a="1"/>
  <c r="AR4" i="2" s="1"/>
  <c r="B64" i="2"/>
  <c r="N64" i="2" s="1"/>
  <c r="AQ5" i="2" s="1" a="1"/>
  <c r="AQ5" i="2" s="1"/>
  <c r="B65" i="2"/>
  <c r="N65" i="2" s="1"/>
  <c r="AP5" i="2" s="1" a="1"/>
  <c r="AP5" i="2" s="1"/>
  <c r="B66" i="2"/>
  <c r="N66" i="2" s="1"/>
  <c r="AR5" i="2" s="1" a="1"/>
  <c r="AR5" i="2" s="1"/>
  <c r="B70" i="2"/>
  <c r="N70" i="2" s="1"/>
  <c r="AQ6" i="2" s="1" a="1"/>
  <c r="AQ6" i="2" s="1"/>
  <c r="B71" i="2"/>
  <c r="N71" i="2" s="1"/>
  <c r="AP6" i="2" s="1" a="1"/>
  <c r="AP6" i="2" s="1"/>
  <c r="B72" i="2"/>
  <c r="N72" i="2" s="1"/>
  <c r="AR6" i="2" s="1" a="1"/>
  <c r="AR6" i="2" s="1"/>
  <c r="B76" i="2"/>
  <c r="N76" i="2" s="1"/>
  <c r="AQ7" i="2" s="1" a="1"/>
  <c r="AQ7" i="2" s="1"/>
  <c r="B77" i="2"/>
  <c r="N77" i="2" s="1"/>
  <c r="AP7" i="2" s="1" a="1"/>
  <c r="AP7" i="2" s="1"/>
  <c r="B78" i="2"/>
  <c r="N78" i="2" s="1"/>
  <c r="AR7" i="2" s="1" a="1"/>
  <c r="AR7" i="2" s="1"/>
  <c r="B82" i="2"/>
  <c r="N82" i="2" s="1"/>
  <c r="AQ8" i="2" s="1" a="1"/>
  <c r="AQ8" i="2" s="1"/>
  <c r="B83" i="2"/>
  <c r="N83" i="2" s="1"/>
  <c r="AP8" i="2" s="1" a="1"/>
  <c r="AP8" i="2" s="1"/>
  <c r="B84" i="2"/>
  <c r="N84" i="2" s="1"/>
  <c r="AR8" i="2" s="1" a="1"/>
  <c r="AR8" i="2" s="1"/>
  <c r="B88" i="2"/>
  <c r="N88" i="2" s="1"/>
  <c r="AQ9" i="2" s="1" a="1"/>
  <c r="AQ9" i="2" s="1"/>
  <c r="B89" i="2"/>
  <c r="N89" i="2" s="1"/>
  <c r="AP9" i="2" s="1" a="1"/>
  <c r="AP9" i="2" s="1"/>
  <c r="B90" i="2"/>
  <c r="N90" i="2" s="1"/>
  <c r="AR9" i="2" s="1" a="1"/>
  <c r="AR9" i="2" s="1"/>
  <c r="B94" i="2"/>
  <c r="N94" i="2" s="1"/>
  <c r="AQ10" i="2" s="1" a="1"/>
  <c r="AQ10" i="2" s="1"/>
  <c r="B95" i="2"/>
  <c r="N95" i="2" s="1"/>
  <c r="AP10" i="2" s="1" a="1"/>
  <c r="AP10" i="2" s="1"/>
  <c r="B96" i="2"/>
  <c r="N96" i="2" s="1"/>
  <c r="AR10" i="2" s="1" a="1"/>
  <c r="AR10" i="2" s="1"/>
  <c r="B100" i="2"/>
  <c r="N100" i="2" s="1"/>
  <c r="AQ11" i="2" s="1" a="1"/>
  <c r="AQ11" i="2" s="1"/>
  <c r="B101" i="2"/>
  <c r="N101" i="2" s="1"/>
  <c r="AP11" i="2" s="1" a="1"/>
  <c r="AP11" i="2" s="1"/>
  <c r="B102" i="2"/>
  <c r="N102" i="2" s="1"/>
  <c r="AR11" i="2" s="1" a="1"/>
  <c r="AR11" i="2" s="1"/>
  <c r="B106" i="2"/>
  <c r="N106" i="2" s="1"/>
  <c r="AQ12" i="2" s="1" a="1"/>
  <c r="AQ12" i="2" s="1"/>
  <c r="B107" i="2"/>
  <c r="N107" i="2" s="1"/>
  <c r="AP12" i="2" s="1" a="1"/>
  <c r="AP12" i="2" s="1"/>
  <c r="B108" i="2"/>
  <c r="N108" i="2" s="1"/>
  <c r="AR12" i="2" s="1" a="1"/>
  <c r="AR12" i="2" s="1"/>
  <c r="B112" i="2"/>
  <c r="N112" i="2" s="1"/>
  <c r="AQ13" i="2" s="1" a="1"/>
  <c r="AQ13" i="2" s="1"/>
  <c r="B113" i="2"/>
  <c r="N113" i="2" s="1"/>
  <c r="AP13" i="2" s="1" a="1"/>
  <c r="AP13" i="2" s="1"/>
  <c r="B114" i="2"/>
  <c r="N114" i="2" s="1"/>
  <c r="AR13" i="2" s="1" a="1"/>
  <c r="AR13" i="2" s="1"/>
  <c r="B118" i="2"/>
  <c r="N118" i="2" s="1"/>
  <c r="AQ14" i="2" s="1" a="1"/>
  <c r="AQ14" i="2" s="1"/>
  <c r="B119" i="2"/>
  <c r="N119" i="2" s="1"/>
  <c r="AP14" i="2" s="1" a="1"/>
  <c r="AP14" i="2" s="1"/>
  <c r="B120" i="2"/>
  <c r="N120" i="2" s="1"/>
  <c r="AR14" i="2" s="1" a="1"/>
  <c r="AR14" i="2" s="1"/>
  <c r="B124" i="2"/>
  <c r="N124" i="2" s="1"/>
  <c r="AQ15" i="2" s="1" a="1"/>
  <c r="AQ15" i="2" s="1"/>
  <c r="B125" i="2"/>
  <c r="N125" i="2" s="1"/>
  <c r="AP15" i="2" s="1" a="1"/>
  <c r="AP15" i="2" s="1"/>
  <c r="B126" i="2"/>
  <c r="N126" i="2" s="1"/>
  <c r="AR15" i="2" s="1" a="1"/>
  <c r="AR15" i="2" s="1"/>
  <c r="B130" i="2"/>
  <c r="N130" i="2" s="1"/>
  <c r="AQ16" i="2" s="1" a="1"/>
  <c r="AQ16" i="2" s="1"/>
  <c r="B131" i="2"/>
  <c r="N131" i="2" s="1"/>
  <c r="AP16" i="2" s="1" a="1"/>
  <c r="AP16" i="2" s="1"/>
  <c r="B132" i="2"/>
  <c r="N132" i="2" s="1"/>
  <c r="AR16" i="2" s="1" a="1"/>
  <c r="AR16" i="2" s="1"/>
  <c r="B136" i="2"/>
  <c r="N136" i="2" s="1"/>
  <c r="AQ17" i="2" s="1" a="1"/>
  <c r="AQ17" i="2" s="1"/>
  <c r="B137" i="2"/>
  <c r="N137" i="2" s="1"/>
  <c r="AP17" i="2" s="1" a="1"/>
  <c r="AP17" i="2" s="1"/>
  <c r="B138" i="2"/>
  <c r="N138" i="2" s="1"/>
  <c r="AR17" i="2" s="1" a="1"/>
  <c r="AR17" i="2" s="1"/>
  <c r="B142" i="2"/>
  <c r="N142" i="2" s="1"/>
  <c r="AQ18" i="2" s="1" a="1"/>
  <c r="AQ18" i="2" s="1"/>
  <c r="B143" i="2"/>
  <c r="N143" i="2" s="1"/>
  <c r="AP18" i="2" s="1" a="1"/>
  <c r="AP18" i="2" s="1"/>
  <c r="B144" i="2"/>
  <c r="E141" i="2" s="1"/>
  <c r="B148" i="2"/>
  <c r="N148" i="2" s="1"/>
  <c r="AQ19" i="2" s="1" a="1"/>
  <c r="AQ19" i="2" s="1"/>
  <c r="B149" i="2"/>
  <c r="N149" i="2" s="1"/>
  <c r="AP19" i="2" s="1" a="1"/>
  <c r="AP19" i="2" s="1"/>
  <c r="B150" i="2"/>
  <c r="N150" i="2" s="1"/>
  <c r="AR19" i="2" s="1" a="1"/>
  <c r="AR19" i="2" s="1"/>
  <c r="B154" i="2"/>
  <c r="N154" i="2" s="1"/>
  <c r="AQ20" i="2" s="1" a="1"/>
  <c r="AQ20" i="2" s="1"/>
  <c r="B155" i="2"/>
  <c r="N155" i="2" s="1"/>
  <c r="AP20" i="2" s="1" a="1"/>
  <c r="AP20" i="2" s="1"/>
  <c r="B156" i="2"/>
  <c r="N156" i="2" s="1"/>
  <c r="AR20" i="2" s="1" a="1"/>
  <c r="AR20" i="2" s="1"/>
  <c r="B160" i="2"/>
  <c r="N160" i="2" s="1"/>
  <c r="AQ21" i="2" s="1" a="1"/>
  <c r="AQ21" i="2" s="1"/>
  <c r="B161" i="2"/>
  <c r="N161" i="2" s="1"/>
  <c r="AP21" i="2" s="1" a="1"/>
  <c r="AP21" i="2" s="1"/>
  <c r="B162" i="2"/>
  <c r="N162" i="2" s="1"/>
  <c r="AR21" i="2" s="1" a="1"/>
  <c r="AR21" i="2" s="1"/>
  <c r="B166" i="2"/>
  <c r="N166" i="2" s="1"/>
  <c r="AQ22" i="2" s="1" a="1"/>
  <c r="AQ22" i="2" s="1"/>
  <c r="B167" i="2"/>
  <c r="N167" i="2" s="1"/>
  <c r="AP22" i="2" s="1" a="1"/>
  <c r="AP22" i="2" s="1"/>
  <c r="B168" i="2"/>
  <c r="E165" i="2" s="1"/>
  <c r="B172" i="2"/>
  <c r="N172" i="2" s="1"/>
  <c r="AQ23" i="2" s="1" a="1"/>
  <c r="AQ23" i="2" s="1"/>
  <c r="B173" i="2"/>
  <c r="N173" i="2" s="1"/>
  <c r="AP23" i="2" s="1" a="1"/>
  <c r="AP23" i="2" s="1"/>
  <c r="B174" i="2"/>
  <c r="N174" i="2" s="1"/>
  <c r="AR23" i="2" s="1" a="1"/>
  <c r="AR23" i="2" s="1"/>
  <c r="B178" i="2"/>
  <c r="N178" i="2" s="1"/>
  <c r="AQ24" i="2" s="1" a="1"/>
  <c r="AQ24" i="2" s="1"/>
  <c r="B179" i="2"/>
  <c r="N179" i="2" s="1"/>
  <c r="AP24" i="2" s="1" a="1"/>
  <c r="AP24" i="2" s="1"/>
  <c r="B180" i="2"/>
  <c r="N180" i="2" s="1"/>
  <c r="AR24" i="2" s="1" a="1"/>
  <c r="AR24" i="2" s="1"/>
  <c r="B184" i="2"/>
  <c r="N184" i="2" s="1"/>
  <c r="AQ25" i="2" s="1" a="1"/>
  <c r="AQ25" i="2" s="1"/>
  <c r="B185" i="2"/>
  <c r="N185" i="2" s="1"/>
  <c r="AP25" i="2" s="1" a="1"/>
  <c r="AP25" i="2" s="1"/>
  <c r="B186" i="2"/>
  <c r="N186" i="2" s="1"/>
  <c r="AR25" i="2" s="1" a="1"/>
  <c r="AR25" i="2" s="1"/>
  <c r="B190" i="2"/>
  <c r="N190" i="2" s="1"/>
  <c r="AQ26" i="2" s="1" a="1"/>
  <c r="AQ26" i="2" s="1"/>
  <c r="B191" i="2"/>
  <c r="N191" i="2" s="1"/>
  <c r="AP26" i="2" s="1" a="1"/>
  <c r="AP26" i="2" s="1"/>
  <c r="B192" i="2"/>
  <c r="E189" i="2" s="1"/>
  <c r="B196" i="2"/>
  <c r="N196" i="2" s="1"/>
  <c r="AQ27" i="2" s="1" a="1"/>
  <c r="AQ27" i="2" s="1"/>
  <c r="B197" i="2"/>
  <c r="N197" i="2" s="1"/>
  <c r="AP27" i="2" s="1" a="1"/>
  <c r="AP27" i="2" s="1"/>
  <c r="B198" i="2"/>
  <c r="E195" i="2" s="1"/>
  <c r="B202" i="2"/>
  <c r="N202" i="2" s="1"/>
  <c r="AQ28" i="2" s="1" a="1"/>
  <c r="AQ28" i="2" s="1"/>
  <c r="B203" i="2"/>
  <c r="E203" i="2" s="1"/>
  <c r="B204" i="2"/>
  <c r="N204" i="2" s="1"/>
  <c r="AR28" i="2" s="1" a="1"/>
  <c r="AR28" i="2" s="1"/>
  <c r="B208" i="2"/>
  <c r="N208" i="2" s="1"/>
  <c r="AQ29" i="2" s="1" a="1"/>
  <c r="AQ29" i="2" s="1"/>
  <c r="B209" i="2"/>
  <c r="N209" i="2" s="1"/>
  <c r="AP29" i="2" s="1" a="1"/>
  <c r="AP29" i="2" s="1"/>
  <c r="B210" i="2"/>
  <c r="N210" i="2" s="1"/>
  <c r="AR29" i="2" s="1" a="1"/>
  <c r="AR29" i="2" s="1"/>
  <c r="B214" i="2"/>
  <c r="N214" i="2" s="1"/>
  <c r="AQ30" i="2" s="1" a="1"/>
  <c r="AQ30" i="2" s="1"/>
  <c r="B215" i="2"/>
  <c r="N215" i="2" s="1"/>
  <c r="AP30" i="2" s="1" a="1"/>
  <c r="AP30" i="2" s="1"/>
  <c r="B216" i="2"/>
  <c r="E213" i="2" s="1"/>
  <c r="B220" i="2"/>
  <c r="N220" i="2" s="1"/>
  <c r="AQ31" i="2" s="1" a="1"/>
  <c r="AQ31" i="2" s="1"/>
  <c r="B221" i="2"/>
  <c r="N221" i="2" s="1"/>
  <c r="AP31" i="2" s="1" a="1"/>
  <c r="AP31" i="2" s="1"/>
  <c r="B222" i="2"/>
  <c r="E219" i="2" s="1"/>
  <c r="B226" i="2"/>
  <c r="N226" i="2" s="1"/>
  <c r="AQ32" i="2" s="1" a="1"/>
  <c r="AQ32" i="2" s="1"/>
  <c r="B227" i="2"/>
  <c r="E227" i="2" s="1"/>
  <c r="B228" i="2"/>
  <c r="N228" i="2" s="1"/>
  <c r="AR32" i="2" s="1" a="1"/>
  <c r="AR32" i="2" s="1"/>
  <c r="B232" i="2"/>
  <c r="N232" i="2" s="1"/>
  <c r="AQ33" i="2" s="1" a="1"/>
  <c r="AQ33" i="2" s="1"/>
  <c r="B233" i="2"/>
  <c r="N233" i="2" s="1"/>
  <c r="AP33" i="2" s="1" a="1"/>
  <c r="AP33" i="2" s="1"/>
  <c r="B234" i="2"/>
  <c r="N234" i="2" s="1"/>
  <c r="AR33" i="2" s="1" a="1"/>
  <c r="AR33" i="2" s="1"/>
  <c r="B238" i="2"/>
  <c r="N238" i="2" s="1"/>
  <c r="AQ34" i="2" s="1" a="1"/>
  <c r="AQ34" i="2" s="1"/>
  <c r="B239" i="2"/>
  <c r="N239" i="2" s="1"/>
  <c r="AP34" i="2" s="1" a="1"/>
  <c r="AP34" i="2" s="1"/>
  <c r="B240" i="2"/>
  <c r="E237" i="2" s="1"/>
  <c r="B244" i="2"/>
  <c r="N244" i="2" s="1"/>
  <c r="AQ35" i="2" s="1" a="1"/>
  <c r="AQ35" i="2" s="1"/>
  <c r="B245" i="2"/>
  <c r="N245" i="2" s="1"/>
  <c r="AP35" i="2" s="1" a="1"/>
  <c r="AP35" i="2" s="1"/>
  <c r="B246" i="2"/>
  <c r="E243" i="2" s="1"/>
  <c r="B250" i="2"/>
  <c r="N250" i="2" s="1"/>
  <c r="AQ36" i="2" s="1" a="1"/>
  <c r="AQ36" i="2" s="1"/>
  <c r="B251" i="2"/>
  <c r="E251" i="2" s="1"/>
  <c r="B252" i="2"/>
  <c r="N252" i="2" s="1"/>
  <c r="AR36" i="2" s="1" a="1"/>
  <c r="AR36" i="2" s="1"/>
  <c r="B256" i="2"/>
  <c r="N256" i="2" s="1"/>
  <c r="AQ37" i="2" s="1" a="1"/>
  <c r="AQ37" i="2" s="1"/>
  <c r="B257" i="2"/>
  <c r="N257" i="2" s="1"/>
  <c r="AP37" i="2" s="1" a="1"/>
  <c r="AP37" i="2" s="1"/>
  <c r="B258" i="2"/>
  <c r="N258" i="2" s="1"/>
  <c r="AR37" i="2" s="1" a="1"/>
  <c r="AR37" i="2" s="1"/>
  <c r="B262" i="2"/>
  <c r="N262" i="2" s="1"/>
  <c r="AQ38" i="2" s="1" a="1"/>
  <c r="AQ38" i="2" s="1"/>
  <c r="B263" i="2"/>
  <c r="N263" i="2" s="1"/>
  <c r="AP38" i="2" s="1" a="1"/>
  <c r="AP38" i="2" s="1"/>
  <c r="B264" i="2"/>
  <c r="E261" i="2" s="1"/>
  <c r="B268" i="2"/>
  <c r="N268" i="2" s="1"/>
  <c r="AQ39" i="2" s="1" a="1"/>
  <c r="AQ39" i="2" s="1"/>
  <c r="B269" i="2"/>
  <c r="N269" i="2" s="1"/>
  <c r="AP39" i="2" s="1" a="1"/>
  <c r="AP39" i="2" s="1"/>
  <c r="B270" i="2"/>
  <c r="E267" i="2" s="1"/>
  <c r="B274" i="2"/>
  <c r="N274" i="2" s="1"/>
  <c r="AQ40" i="2" s="1" a="1"/>
  <c r="AQ40" i="2" s="1"/>
  <c r="B275" i="2"/>
  <c r="E275" i="2" s="1"/>
  <c r="B276" i="2"/>
  <c r="N276" i="2" s="1"/>
  <c r="AR40" i="2" s="1" a="1"/>
  <c r="AR40" i="2" s="1"/>
  <c r="B280" i="2"/>
  <c r="N280" i="2" s="1"/>
  <c r="AQ41" i="2" s="1" a="1"/>
  <c r="AQ41" i="2" s="1"/>
  <c r="B281" i="2"/>
  <c r="N281" i="2" s="1"/>
  <c r="AP41" i="2" s="1" a="1"/>
  <c r="AP41" i="2" s="1"/>
  <c r="B282" i="2"/>
  <c r="N282" i="2" s="1"/>
  <c r="AR41" i="2" s="1" a="1"/>
  <c r="AR41" i="2" s="1"/>
  <c r="B286" i="2"/>
  <c r="N286" i="2" s="1"/>
  <c r="AQ42" i="2" s="1" a="1"/>
  <c r="AQ42" i="2" s="1"/>
  <c r="B287" i="2"/>
  <c r="N287" i="2" s="1"/>
  <c r="AP42" i="2" s="1" a="1"/>
  <c r="AP42" i="2" s="1"/>
  <c r="B288" i="2"/>
  <c r="E285" i="2" s="1"/>
  <c r="B292" i="2"/>
  <c r="N292" i="2" s="1"/>
  <c r="AQ43" i="2" s="1" a="1"/>
  <c r="AQ43" i="2" s="1"/>
  <c r="B293" i="2"/>
  <c r="N293" i="2" s="1"/>
  <c r="AP43" i="2" s="1" a="1"/>
  <c r="AP43" i="2" s="1"/>
  <c r="B294" i="2"/>
  <c r="E291" i="2" s="1"/>
  <c r="B298" i="2"/>
  <c r="N298" i="2" s="1"/>
  <c r="AQ44" i="2" s="1" a="1"/>
  <c r="AQ44" i="2" s="1"/>
  <c r="B299" i="2"/>
  <c r="E299" i="2" s="1"/>
  <c r="B300" i="2"/>
  <c r="N300" i="2" s="1"/>
  <c r="AR44" i="2" s="1" a="1"/>
  <c r="AR44" i="2" s="1"/>
  <c r="B304" i="2"/>
  <c r="N304" i="2" s="1"/>
  <c r="AQ45" i="2" s="1" a="1"/>
  <c r="AQ45" i="2" s="1"/>
  <c r="B305" i="2"/>
  <c r="N305" i="2" s="1"/>
  <c r="AP45" i="2" s="1" a="1"/>
  <c r="AP45" i="2" s="1"/>
  <c r="B306" i="2"/>
  <c r="N306" i="2" s="1"/>
  <c r="AR45" i="2" s="1" a="1"/>
  <c r="AR45" i="2" s="1"/>
  <c r="B310" i="2"/>
  <c r="N310" i="2" s="1"/>
  <c r="AQ46" i="2" s="1" a="1"/>
  <c r="AQ46" i="2" s="1"/>
  <c r="B311" i="2"/>
  <c r="N311" i="2" s="1"/>
  <c r="AP46" i="2" s="1" a="1"/>
  <c r="AP46" i="2" s="1"/>
  <c r="B312" i="2"/>
  <c r="E309" i="2" s="1"/>
  <c r="B316" i="2"/>
  <c r="N316" i="2" s="1"/>
  <c r="AQ47" i="2" s="1" a="1"/>
  <c r="AQ47" i="2" s="1"/>
  <c r="B317" i="2"/>
  <c r="N317" i="2" s="1"/>
  <c r="AP47" i="2" s="1" a="1"/>
  <c r="AP47" i="2" s="1"/>
  <c r="B318" i="2"/>
  <c r="E315" i="2" s="1"/>
  <c r="B322" i="2"/>
  <c r="N322" i="2" s="1"/>
  <c r="AQ48" i="2" s="1" a="1"/>
  <c r="AQ48" i="2" s="1"/>
  <c r="B323" i="2"/>
  <c r="E323" i="2" s="1"/>
  <c r="B324" i="2"/>
  <c r="N324" i="2" s="1"/>
  <c r="AR48" i="2" s="1" a="1"/>
  <c r="AR48" i="2" s="1"/>
  <c r="B328" i="2"/>
  <c r="N328" i="2" s="1"/>
  <c r="AQ49" i="2" s="1" a="1"/>
  <c r="AQ49" i="2" s="1"/>
  <c r="B329" i="2"/>
  <c r="N329" i="2" s="1"/>
  <c r="AP49" i="2" s="1" a="1"/>
  <c r="AP49" i="2" s="1"/>
  <c r="B330" i="2"/>
  <c r="N330" i="2" s="1"/>
  <c r="AR49" i="2" s="1" a="1"/>
  <c r="AR49" i="2" s="1"/>
  <c r="B334" i="2"/>
  <c r="N334" i="2" s="1"/>
  <c r="AQ50" i="2" s="1" a="1"/>
  <c r="AQ50" i="2" s="1"/>
  <c r="B335" i="2"/>
  <c r="N335" i="2" s="1"/>
  <c r="AP50" i="2" s="1" a="1"/>
  <c r="AP50" i="2" s="1"/>
  <c r="B336" i="2"/>
  <c r="E333" i="2" s="1"/>
  <c r="B340" i="2"/>
  <c r="N340" i="2" s="1"/>
  <c r="AQ51" i="2" s="1" a="1"/>
  <c r="AQ51" i="2" s="1"/>
  <c r="B341" i="2"/>
  <c r="N341" i="2" s="1"/>
  <c r="AP51" i="2" s="1" a="1"/>
  <c r="AP51" i="2" s="1"/>
  <c r="B342" i="2"/>
  <c r="E339" i="2" s="1"/>
  <c r="B42" i="2"/>
  <c r="N42" i="2" s="1"/>
  <c r="E43" i="2"/>
  <c r="E42" i="2"/>
  <c r="B41" i="2"/>
  <c r="E41" i="2" s="1"/>
  <c r="B40" i="2"/>
  <c r="N40" i="2" s="1"/>
  <c r="AQ1" i="2" s="1" a="1"/>
  <c r="AQ1" i="2" s="1"/>
  <c r="E322" i="2" l="1"/>
  <c r="E303" i="2"/>
  <c r="E327" i="2"/>
  <c r="E269" i="2"/>
  <c r="E250" i="2"/>
  <c r="E231" i="2"/>
  <c r="E173" i="2"/>
  <c r="E154" i="2"/>
  <c r="E135" i="2"/>
  <c r="E77" i="2"/>
  <c r="E58" i="2"/>
  <c r="E293" i="2"/>
  <c r="E274" i="2"/>
  <c r="E255" i="2"/>
  <c r="E197" i="2"/>
  <c r="E178" i="2"/>
  <c r="E159" i="2"/>
  <c r="E101" i="2"/>
  <c r="E82" i="2"/>
  <c r="E63" i="2"/>
  <c r="E317" i="2"/>
  <c r="E298" i="2"/>
  <c r="E279" i="2"/>
  <c r="E221" i="2"/>
  <c r="E202" i="2"/>
  <c r="E183" i="2"/>
  <c r="E125" i="2"/>
  <c r="E106" i="2"/>
  <c r="E87" i="2"/>
  <c r="E340" i="2"/>
  <c r="E335" i="2"/>
  <c r="E321" i="2"/>
  <c r="E316" i="2"/>
  <c r="E311" i="2"/>
  <c r="E297" i="2"/>
  <c r="E292" i="2"/>
  <c r="E287" i="2"/>
  <c r="E273" i="2"/>
  <c r="E268" i="2"/>
  <c r="E263" i="2"/>
  <c r="E249" i="2"/>
  <c r="E244" i="2"/>
  <c r="E239" i="2"/>
  <c r="E225" i="2"/>
  <c r="E220" i="2"/>
  <c r="E215" i="2"/>
  <c r="E201" i="2"/>
  <c r="E196" i="2"/>
  <c r="E191" i="2"/>
  <c r="E177" i="2"/>
  <c r="E172" i="2"/>
  <c r="E167" i="2"/>
  <c r="E153" i="2"/>
  <c r="E148" i="2"/>
  <c r="E143" i="2"/>
  <c r="E129" i="2"/>
  <c r="E124" i="2"/>
  <c r="E119" i="2"/>
  <c r="E105" i="2"/>
  <c r="E100" i="2"/>
  <c r="E95" i="2"/>
  <c r="E81" i="2"/>
  <c r="E76" i="2"/>
  <c r="E71" i="2"/>
  <c r="E57" i="2"/>
  <c r="E52" i="2"/>
  <c r="E47" i="2"/>
  <c r="N41" i="2"/>
  <c r="AP1" i="2" s="1" a="1"/>
  <c r="AP1" i="2" s="1"/>
  <c r="N342" i="2"/>
  <c r="AR51" i="2" s="1" a="1"/>
  <c r="AR51" i="2" s="1"/>
  <c r="N336" i="2"/>
  <c r="AR50" i="2" s="1" a="1"/>
  <c r="AR50" i="2" s="1"/>
  <c r="N318" i="2"/>
  <c r="AR47" i="2" s="1" a="1"/>
  <c r="AR47" i="2" s="1"/>
  <c r="N312" i="2"/>
  <c r="AR46" i="2" s="1" a="1"/>
  <c r="AR46" i="2" s="1"/>
  <c r="N294" i="2"/>
  <c r="AR43" i="2" s="1" a="1"/>
  <c r="AR43" i="2" s="1"/>
  <c r="N288" i="2"/>
  <c r="AR42" i="2" s="1" a="1"/>
  <c r="AR42" i="2" s="1"/>
  <c r="N270" i="2"/>
  <c r="AR39" i="2" s="1" a="1"/>
  <c r="AR39" i="2" s="1"/>
  <c r="N264" i="2"/>
  <c r="AR38" i="2" s="1" a="1"/>
  <c r="AR38" i="2" s="1"/>
  <c r="N246" i="2"/>
  <c r="AR35" i="2" s="1" a="1"/>
  <c r="AR35" i="2" s="1"/>
  <c r="N240" i="2"/>
  <c r="AR34" i="2" s="1" a="1"/>
  <c r="AR34" i="2" s="1"/>
  <c r="N222" i="2"/>
  <c r="AR31" i="2" s="1" a="1"/>
  <c r="AR31" i="2" s="1"/>
  <c r="N216" i="2"/>
  <c r="AR30" i="2" s="1" a="1"/>
  <c r="AR30" i="2" s="1"/>
  <c r="N198" i="2"/>
  <c r="AR27" i="2" s="1" a="1"/>
  <c r="AR27" i="2" s="1"/>
  <c r="N192" i="2"/>
  <c r="AR26" i="2" s="1" a="1"/>
  <c r="AR26" i="2" s="1"/>
  <c r="N168" i="2"/>
  <c r="AR22" i="2" s="1" a="1"/>
  <c r="AR22" i="2" s="1"/>
  <c r="N144" i="2"/>
  <c r="AR18" i="2" s="1" a="1"/>
  <c r="AR18" i="2" s="1"/>
  <c r="E334" i="2"/>
  <c r="E329" i="2"/>
  <c r="E310" i="2"/>
  <c r="E305" i="2"/>
  <c r="E286" i="2"/>
  <c r="E281" i="2"/>
  <c r="E262" i="2"/>
  <c r="E257" i="2"/>
  <c r="E238" i="2"/>
  <c r="E233" i="2"/>
  <c r="E214" i="2"/>
  <c r="E209" i="2"/>
  <c r="E190" i="2"/>
  <c r="E185" i="2"/>
  <c r="E171" i="2"/>
  <c r="E166" i="2"/>
  <c r="E161" i="2"/>
  <c r="E147" i="2"/>
  <c r="E142" i="2"/>
  <c r="E137" i="2"/>
  <c r="E123" i="2"/>
  <c r="E118" i="2"/>
  <c r="E113" i="2"/>
  <c r="E99" i="2"/>
  <c r="E94" i="2"/>
  <c r="E89" i="2"/>
  <c r="E75" i="2"/>
  <c r="E70" i="2"/>
  <c r="E65" i="2"/>
  <c r="E51" i="2"/>
  <c r="E46" i="2"/>
  <c r="N323" i="2"/>
  <c r="AP48" i="2" s="1" a="1"/>
  <c r="AP48" i="2" s="1"/>
  <c r="N299" i="2"/>
  <c r="AP44" i="2" s="1" a="1"/>
  <c r="AP44" i="2" s="1"/>
  <c r="N275" i="2"/>
  <c r="AP40" i="2" s="1" a="1"/>
  <c r="AP40" i="2" s="1"/>
  <c r="N251" i="2"/>
  <c r="AP36" i="2" s="1" a="1"/>
  <c r="AP36" i="2" s="1"/>
  <c r="N227" i="2"/>
  <c r="AP32" i="2" s="1" a="1"/>
  <c r="AP32" i="2" s="1"/>
  <c r="N203" i="2"/>
  <c r="AP28" i="2" s="1" a="1"/>
  <c r="AP28" i="2" s="1"/>
  <c r="E328" i="2"/>
  <c r="E304" i="2"/>
  <c r="E280" i="2"/>
  <c r="E256" i="2"/>
  <c r="E232" i="2"/>
  <c r="E208" i="2"/>
  <c r="E184" i="2"/>
  <c r="E179" i="2"/>
  <c r="E160" i="2"/>
  <c r="E155" i="2"/>
  <c r="E136" i="2"/>
  <c r="E131" i="2"/>
  <c r="E117" i="2"/>
  <c r="E112" i="2"/>
  <c r="E107" i="2"/>
  <c r="E93" i="2"/>
  <c r="E88" i="2"/>
  <c r="E83" i="2"/>
  <c r="E69" i="2"/>
  <c r="E64" i="2"/>
  <c r="E59" i="2"/>
  <c r="E45" i="2"/>
  <c r="E40" i="2"/>
  <c r="E3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<sst xmlns="http://schemas.openxmlformats.org/spreadsheetml/2006/main" count="1808" uniqueCount="865">
  <si>
    <t>Amazon_Devices_and_Accessories</t>
  </si>
  <si>
    <t>Amazon_Renewed</t>
  </si>
  <si>
    <t>Appliances</t>
  </si>
  <si>
    <t>Apps_and_Games</t>
  </si>
  <si>
    <t>Arts_Crafts_and_Sewing</t>
  </si>
  <si>
    <t>Audible_Books_and_Originals</t>
  </si>
  <si>
    <t>Automotive</t>
  </si>
  <si>
    <t>Baby</t>
  </si>
  <si>
    <t>Beauty_and_Personal_Care</t>
  </si>
  <si>
    <t>Books</t>
  </si>
  <si>
    <t>Camera_and_Photo_Products</t>
  </si>
  <si>
    <t>CDs_and_Vinyl</t>
  </si>
  <si>
    <t>Cell_Phones_and_Accessories</t>
  </si>
  <si>
    <t>Clothing_Shoes_and_Jewelry</t>
  </si>
  <si>
    <t>Collectible_Coins</t>
  </si>
  <si>
    <t>Computers_and_Accessories</t>
  </si>
  <si>
    <t>Digital_Educational_Resources</t>
  </si>
  <si>
    <t>Digital_Music</t>
  </si>
  <si>
    <t>Electronics</t>
  </si>
  <si>
    <t>Entertainment_Collectibles</t>
  </si>
  <si>
    <t>Grocery_and_Gourmet_Food</t>
  </si>
  <si>
    <t>Handmade_Products</t>
  </si>
  <si>
    <t>Health_and_Household</t>
  </si>
  <si>
    <t>Home_and_Kitchen</t>
  </si>
  <si>
    <t>Industrial_and_Scientific</t>
  </si>
  <si>
    <t>Kindle_Store</t>
  </si>
  <si>
    <t>Kitchen_and_Dining</t>
  </si>
  <si>
    <t>Movies_and_TV</t>
  </si>
  <si>
    <t>Musical_Instruments</t>
  </si>
  <si>
    <t>Office_Products</t>
  </si>
  <si>
    <t>Patio_Lawn_and_Garden</t>
  </si>
  <si>
    <t>Pet_Supplies</t>
  </si>
  <si>
    <t>Software</t>
  </si>
  <si>
    <t>Sports_and_Outdoors</t>
  </si>
  <si>
    <t>Sports_Collectibles</t>
  </si>
  <si>
    <t>Tools_and_Home_Improvement</t>
  </si>
  <si>
    <t>Toys_and_Games</t>
  </si>
  <si>
    <t>Unique_Finds</t>
  </si>
  <si>
    <t>Video_Games</t>
  </si>
  <si>
    <t>&lt;span class="material-symbols-outlined"&gt;devices&lt;/span&gt;</t>
  </si>
  <si>
    <t>&lt;span class="material-symbols-outlined"&gt;cycle&lt;/span&gt;</t>
  </si>
  <si>
    <t>&lt;span class="material-symbols-outlined"&gt;kitchen&lt;/span&gt;</t>
  </si>
  <si>
    <t>&lt;span class="material-symbols-outlined"&gt;casino&lt;/span&gt;</t>
  </si>
  <si>
    <t>&lt;span class="material-symbols-outlined"&gt;brush&lt;/span&gt;</t>
  </si>
  <si>
    <t>&lt;span class="material-symbols-outlined"&gt;headphones&lt;/span&gt;</t>
  </si>
  <si>
    <t>&lt;span class="material-symbols-outlined"&gt;directions_car&lt;/span&gt;</t>
  </si>
  <si>
    <t>&lt;span class="material-symbols-outlined"&gt;stroller&lt;/span&gt;</t>
  </si>
  <si>
    <t>&lt;span class="material-symbols-outlined"&gt;health_and_beauty&lt;/span&gt;</t>
  </si>
  <si>
    <t>&lt;span class="material-symbols-outlined"&gt;library_books&lt;/span&gt;</t>
  </si>
  <si>
    <t>&lt;span class="material-symbols-outlined"&gt;photo_camera&lt;/span&gt;</t>
  </si>
  <si>
    <t>&lt;span class="material-symbols-outlined"&gt;disc_full&lt;/span&gt;</t>
  </si>
  <si>
    <t>&lt;span class="material-symbols-outlined"&gt;smartphone&lt;/span&gt;</t>
  </si>
  <si>
    <t>&lt;span class="material-symbols-outlined"&gt;apparel&lt;/span&gt;</t>
  </si>
  <si>
    <t>&lt;span class="material-symbols-outlined"&gt;paid&lt;/span&gt;</t>
  </si>
  <si>
    <t>&lt;span class="material-symbols-outlined"&gt;computer&lt;/span&gt;</t>
  </si>
  <si>
    <t>&lt;span class="material-symbols-outlined"&gt;school&lt;/span&gt;</t>
  </si>
  <si>
    <t>&lt;span class="material-symbols-outlined"&gt;music_note&lt;/span&gt;</t>
  </si>
  <si>
    <t>&lt;span class="material-symbols-outlined"&gt;dvr&lt;/span&gt;</t>
  </si>
  <si>
    <t>&lt;span class="material-symbols-outlined"&gt;newspaper&lt;/span&gt;</t>
  </si>
  <si>
    <t>&lt;span class="material-symbols-outlined"&gt;grocery&lt;/span&gt;</t>
  </si>
  <si>
    <t>&lt;span class="material-symbols-outlined"&gt;volunteer_activism&lt;/span&gt;</t>
  </si>
  <si>
    <t>&lt;span class="material-symbols-outlined"&gt;house&lt;/span&gt;</t>
  </si>
  <si>
    <t>&lt;span class="material-symbols-outlined"&gt;oven_gen&lt;/span&gt;</t>
  </si>
  <si>
    <t>&lt;span class="material-symbols-outlined"&gt;precision_manufacturing&lt;/span&gt;</t>
  </si>
  <si>
    <t>&lt;span class="material-symbols-outlined"&gt;book&lt;/span&gt;</t>
  </si>
  <si>
    <t>&lt;span class="material-symbols-outlined"&gt;dinner_dining&lt;/span&gt;</t>
  </si>
  <si>
    <t>&lt;span class="material-symbols-outlined"&gt;tv&lt;/span&gt;</t>
  </si>
  <si>
    <t>&lt;span class="material-symbols-outlined"&gt;piano&lt;/span&gt;</t>
  </si>
  <si>
    <t>&lt;span class="material-symbols-outlined"&gt;print&lt;/span&gt;</t>
  </si>
  <si>
    <t>&lt;span class="material-symbols-outlined"&gt;grass&lt;/span&gt;</t>
  </si>
  <si>
    <t>&lt;span class="material-symbols-outlined"&gt;pets&lt;/span&gt;</t>
  </si>
  <si>
    <t>&lt;span class="material-symbols-outlined"&gt;developer_guide&lt;/span&gt;</t>
  </si>
  <si>
    <t>&lt;span class="material-symbols-outlined"&gt;sports_tennis&lt;/span&gt;</t>
  </si>
  <si>
    <t>&lt;span class="material-symbols-outlined"&gt;sports_baseball&lt;/span&gt;</t>
  </si>
  <si>
    <t>&lt;span class="material-symbols-outlined"&gt;handyman&lt;/span&gt;</t>
  </si>
  <si>
    <t>&lt;span class="material-symbols-outlined"&gt;toys_and_games&lt;/span&gt;</t>
  </si>
  <si>
    <t>&lt;span class="material-symbols-outlined"&gt;manage_search&lt;/span&gt;</t>
  </si>
  <si>
    <t>&lt;span class="material-symbols-outlined"&gt;stadia_controller&lt;/span&gt;</t>
  </si>
  <si>
    <t>Amazon Devices &amp; Accessories</t>
  </si>
  <si>
    <t>Amazon Renewed</t>
  </si>
  <si>
    <t>Apps &amp; Games</t>
  </si>
  <si>
    <t>Arts, Crafts &amp; Sewing</t>
  </si>
  <si>
    <t>Audible Books &amp; Originals</t>
  </si>
  <si>
    <t>Beauty &amp; Personal Care</t>
  </si>
  <si>
    <t>Camera &amp; Photo Products</t>
  </si>
  <si>
    <t>CDs &amp; Vinyl</t>
  </si>
  <si>
    <t>Cell Phones &amp; Accessories</t>
  </si>
  <si>
    <t>Clothing, Shoes &amp; Jewelry</t>
  </si>
  <si>
    <t>Collectible Coins</t>
  </si>
  <si>
    <t>Computers &amp; Accessories</t>
  </si>
  <si>
    <t>Digital Educational Resources</t>
  </si>
  <si>
    <t>Digital Music</t>
  </si>
  <si>
    <t>Entertainment Collectibles</t>
  </si>
  <si>
    <t>Grocery &amp; Gourmet Food</t>
  </si>
  <si>
    <t>Handmade Products</t>
  </si>
  <si>
    <t>Health &amp; Household</t>
  </si>
  <si>
    <t>Home &amp; Kitchen</t>
  </si>
  <si>
    <t>Industrial &amp; Scientific</t>
  </si>
  <si>
    <t>Kindle Store</t>
  </si>
  <si>
    <t>Kitchen &amp; Dining</t>
  </si>
  <si>
    <t>Movies &amp; TV</t>
  </si>
  <si>
    <t>Musical Instruments</t>
  </si>
  <si>
    <t>Office Products</t>
  </si>
  <si>
    <t>Patio, Lawn &amp; Garden</t>
  </si>
  <si>
    <t>Pet Supplies</t>
  </si>
  <si>
    <t>Sports &amp; Outdoors</t>
  </si>
  <si>
    <t>Sports Collectibles</t>
  </si>
  <si>
    <t>Tools &amp; Home Improvement</t>
  </si>
  <si>
    <t>Toys &amp; Games</t>
  </si>
  <si>
    <t>Unique Finds</t>
  </si>
  <si>
    <t>Video Games</t>
  </si>
  <si>
    <t>&lt;/div&gt;</t>
  </si>
  <si>
    <t>&lt;/a&gt;</t>
  </si>
  <si>
    <t>// Select all the product elements</t>
  </si>
  <si>
    <t>let products = document.querySelectorAll('.a-cardui');</t>
  </si>
  <si>
    <t>// Initialize an array to store the product data</t>
  </si>
  <si>
    <t>let productData = [];</t>
  </si>
  <si>
    <t>// Loop through each product element and extract the necessary information</t>
  </si>
  <si>
    <t>products.forEach(product =&gt; {</t>
  </si>
  <si>
    <t xml:space="preserve">    // Extract the image source</t>
  </si>
  <si>
    <t xml:space="preserve">    let img = product.querySelector('img').src;</t>
  </si>
  <si>
    <t xml:space="preserve">    // Extract the product name</t>
  </si>
  <si>
    <t xml:space="preserve">    let name = product.querySelector('.a-link-normal span div').textContent.trim();</t>
  </si>
  <si>
    <t xml:space="preserve">    // Extract the first part of the URL before /dp</t>
  </si>
  <si>
    <t xml:space="preserve">    let fullLink = product.querySelector('a.a-link-normal').href;</t>
  </si>
  <si>
    <t xml:space="preserve">    let link = fullLink.split('/dp')[0];</t>
  </si>
  <si>
    <t xml:space="preserve">    // Push the extracted data into the productData array</t>
  </si>
  <si>
    <t xml:space="preserve">    productData.push({</t>
  </si>
  <si>
    <t xml:space="preserve">        img: img,</t>
  </si>
  <si>
    <t xml:space="preserve">        name: name,</t>
  </si>
  <si>
    <t xml:space="preserve">    });</t>
  </si>
  <si>
    <t>});</t>
  </si>
  <si>
    <t>// Output the extracted data</t>
  </si>
  <si>
    <t>console.log(productData);</t>
  </si>
  <si>
    <t>[</t>
  </si>
  <si>
    <t xml:space="preserve">    {</t>
  </si>
  <si>
    <t xml:space="preserve">    },</t>
  </si>
  <si>
    <t xml:space="preserve">    }</t>
  </si>
  <si>
    <t>]</t>
  </si>
  <si>
    <t>COPY OBJECT HERE</t>
  </si>
  <si>
    <t>&lt;img src="</t>
  </si>
  <si>
    <t>" alt="</t>
  </si>
  <si>
    <t>" class="product-image"&gt;</t>
  </si>
  <si>
    <t>&lt;/h3&gt;</t>
  </si>
  <si>
    <t>&lt;h3 class="product-title"&gt;</t>
  </si>
  <si>
    <t>"&gt;&lt;div class="product-card"&gt;</t>
  </si>
  <si>
    <t>&lt;a href="</t>
  </si>
  <si>
    <t>// Select the element by its ID</t>
  </si>
  <si>
    <t>let featureBulletsElement = document.getElementById('featurebullets_feature_div');</t>
  </si>
  <si>
    <t>// Retrieve the text content of the element</t>
  </si>
  <si>
    <t>let featureBulletsText = featureBulletsElement.textContent.trim();</t>
  </si>
  <si>
    <t>// Output the text content to the console</t>
  </si>
  <si>
    <t>console.log(featureBulletsText);</t>
  </si>
  <si>
    <t>let reviewListElement = document.getElementById('cm-cr-dp-review-list');</t>
  </si>
  <si>
    <t>let reviewListText = reviewListElement.textContent.trim();</t>
  </si>
  <si>
    <t>console.log(reviewListText);</t>
  </si>
  <si>
    <t>// First snippet: Click the &lt;a&gt; element within the &lt;li&gt; with id "amzn-ss-text-link"</t>
  </si>
  <si>
    <t>const textLink = document.querySelector('#amzn-ss-text-link a');</t>
  </si>
  <si>
    <t>if (textLink) {</t>
  </si>
  <si>
    <t xml:space="preserve">    textLink.click();</t>
  </si>
  <si>
    <t>} else {</t>
  </si>
  <si>
    <t xml:space="preserve">    console.log('Element not found');</t>
  </si>
  <si>
    <t>}</t>
  </si>
  <si>
    <t>// Wait for 1 second before executing the next snippet</t>
  </si>
  <si>
    <t>setTimeout(() =&gt; {</t>
  </si>
  <si>
    <t xml:space="preserve">    // Second snippet: Click the &lt;input&gt; element inside the div with id "amzn-ss-full-link-radio-button"</t>
  </si>
  <si>
    <t xml:space="preserve">    const radioButton = document.querySelector('#amzn-ss-full-link-radio-button input[type="radio"]');</t>
  </si>
  <si>
    <t xml:space="preserve">    if (radioButton) {</t>
  </si>
  <si>
    <t xml:space="preserve">        radioButton.click();</t>
  </si>
  <si>
    <t xml:space="preserve">    } else {</t>
  </si>
  <si>
    <t xml:space="preserve">        console.log('Radio button not found');</t>
  </si>
  <si>
    <t xml:space="preserve">    // Wait for another 1 second before executing the final snippet</t>
  </si>
  <si>
    <t xml:space="preserve">    setTimeout(() =&gt; {</t>
  </si>
  <si>
    <t xml:space="preserve">        // Third snippet: Log the text content of the textarea with the ID "amzn-ss-text-fulllink-textarea"</t>
  </si>
  <si>
    <t xml:space="preserve">        const fullLinkTextarea = document.getElementById('amzn-ss-text-fulllink-textarea');</t>
  </si>
  <si>
    <t xml:space="preserve">        if (fullLinkTextarea) {</t>
  </si>
  <si>
    <t xml:space="preserve">            console.log(fullLinkTextarea.value);</t>
  </si>
  <si>
    <t xml:space="preserve">        } else {</t>
  </si>
  <si>
    <t xml:space="preserve">            console.log('Textarea with the full link not found');</t>
  </si>
  <si>
    <t xml:space="preserve">        }</t>
  </si>
  <si>
    <t xml:space="preserve">    }, 1000); // Delay of 1 second for the third snippet</t>
  </si>
  <si>
    <t>}, 1000); // Delay of 1 second for the second snippet</t>
  </si>
  <si>
    <t>fulllink: fullLink</t>
  </si>
  <si>
    <t xml:space="preserve">        link: link,</t>
  </si>
  <si>
    <t>Categories</t>
  </si>
  <si>
    <t>Product Pages</t>
  </si>
  <si>
    <t>Total Number of Product Pages</t>
  </si>
  <si>
    <t>Monthly Visitors per Product</t>
  </si>
  <si>
    <t>Click Rate</t>
  </si>
  <si>
    <t>Coversion Rate</t>
  </si>
  <si>
    <t>Average amount spent</t>
  </si>
  <si>
    <t>Avererage Commision</t>
  </si>
  <si>
    <t>Monthly Income</t>
  </si>
  <si>
    <t xml:space="preserve">        "img": "https://c.media-amazon.com/images/I/41bIlvE1rdL._AC_UL600_SR600,400_.jpg",</t>
  </si>
  <si>
    <t xml:space="preserve">        "name": "Apple iPhone 12, 64GB, Black - Fully Unlocked (Renewed)",</t>
  </si>
  <si>
    <t xml:space="preserve">        "link": "https://www.amazon.com/Apple-iPhone-12-64GB-Black",</t>
  </si>
  <si>
    <t xml:space="preserve">        "fulllink": "https://www.amazon.com/Apple-iPhone-12-64GB-Black/dp/B08PP5MSVB/ref=zg_bs_g_amazon-renewed_d_sccl_1/130-3011150-8800723?psc=1"</t>
  </si>
  <si>
    <t xml:space="preserve">        "img": "https://c.media-amazon.com/images/I/612kg3rGyYL._AC_UL600_SR600,400_.jpg",</t>
  </si>
  <si>
    <t xml:space="preserve">        "name": "Apple iPhone 11, 64GB, Black - Unlocked (Renewed)",</t>
  </si>
  <si>
    <t xml:space="preserve">        "link": "https://www.amazon.com/Apple-iPhone-11-64GB-Black",</t>
  </si>
  <si>
    <t xml:space="preserve">        "fulllink": "https://www.amazon.com/Apple-iPhone-11-64GB-Black/dp/B07ZPKN6YR/ref=zg_bs_g_amazon-renewed_d_sccl_2/130-3011150-8800723?psc=1"</t>
  </si>
  <si>
    <t xml:space="preserve">        "img": "https://c.media-amazon.com/images/I/61xXeO6ojPL._AC_UL600_SR600,400_.jpg",</t>
  </si>
  <si>
    <t xml:space="preserve">        "name": "Apple iPhone 12 Mini, 64GB, Black - Unlocked (Renewed)",</t>
  </si>
  <si>
    <t xml:space="preserve">        "link": "https://www.amazon.com/Apple-iPhone-12-Mini-Black",</t>
  </si>
  <si>
    <t xml:space="preserve">        "fulllink": "https://www.amazon.com/Apple-iPhone-12-Mini-Black/dp/B08PPDJWC8/ref=zg_bs_g_amazon-renewed_d_sccl_3/130-3011150-8800723?psc=1"</t>
  </si>
  <si>
    <t xml:space="preserve">        "img": "https://c.media-amazon.com/images/I/61VuVU94RnL._AC_UL600_SR600,400_.jpg",</t>
  </si>
  <si>
    <t xml:space="preserve">        "name": "Apple iPhone 13, 128GB, Midnight - Unlocked (Renewed)",</t>
  </si>
  <si>
    <t xml:space="preserve">        "link": "https://www.amazon.com/Apple-iPhone-13-128GB-Midnight",</t>
  </si>
  <si>
    <t xml:space="preserve">        "fulllink": "https://www.amazon.com/Apple-iPhone-13-128GB-Midnight/dp/B09LNW3CY2/ref=zg_bs_g_amazon-renewed_d_sccl_4/130-3011150-8800723?psc=1"</t>
  </si>
  <si>
    <t xml:space="preserve">        "img": "https://c.media-amazon.com/images/I/61TcrRQBv0L._AC_UL600_SR600,400_.jpg",</t>
  </si>
  <si>
    <t xml:space="preserve">        "name": "Apple iPhone SE (2nd Generation), US Version, 64GB, White - Unlocked (Renewed)",</t>
  </si>
  <si>
    <t xml:space="preserve">        "link": "https://www.amazon.com/Apple-iPhone-SE-64GB-White",</t>
  </si>
  <si>
    <t xml:space="preserve">        "fulllink": "https://www.amazon.com/Apple-iPhone-SE-64GB-White/dp/B088NQSLGN/ref=zg_bs_g_amazon-renewed_d_sccl_5/130-3011150-8800723?psc=1"</t>
  </si>
  <si>
    <t xml:space="preserve">        "img": "https://c.media-amazon.com/images/I/61u-OaDSfQL._AC_UL600_SR600,400_.jpg",</t>
  </si>
  <si>
    <t xml:space="preserve">        "name": "Beats Studio Pro - Wireless Bluetooth Noise Cancelling Headphones - Black (Renewed)",</t>
  </si>
  <si>
    <t xml:space="preserve">        "link": "https://www.amazon.com/Beats-Studio-Pro-Cancelling-Headphones",</t>
  </si>
  <si>
    <t xml:space="preserve">        "fulllink": "https://www.amazon.com/Beats-Studio-Pro-Cancelling-Headphones/dp/B0CGKG9NSY/ref=zg_bs_g_amazon-renewed_d_sccl_6/130-3011150-8800723?psc=1"</t>
  </si>
  <si>
    <t xml:space="preserve">        "img": "https://c.media-amazon.com/images/I/61m8rRc8RfL._AC_UL600_SR600,400_.jpg",</t>
  </si>
  <si>
    <t xml:space="preserve">        "name": "Apple iPad (10.2-Inch, Wi-Fi, 32GB) - Space Gray (Renewed)",</t>
  </si>
  <si>
    <t xml:space="preserve">        "link": "https://www.amazon.com/Apple-iPad-10-2-Inch-Wi-Fi-32GB",</t>
  </si>
  <si>
    <t xml:space="preserve">        "fulllink": "https://www.amazon.com/Apple-iPad-10-2-Inch-Wi-Fi-32GB/dp/B08264XHCZ/ref=zg_bs_g_amazon-renewed_d_sccl_7/130-3011150-8800723?psc=1"</t>
  </si>
  <si>
    <t xml:space="preserve">        "img": "https://c.media-amazon.com/images/I/51ZO97Hm0EL._AC_UL600_SR600,400_.jpg",</t>
  </si>
  <si>
    <t xml:space="preserve">        "name": "Apple Watch Series 4 (GPS, 40MM) - Silver Aluminum Case with White Sport Band (Renewed)",</t>
  </si>
  <si>
    <t xml:space="preserve">        "link": "https://www.amazon.com/Apple-Watch-GPS-40mm-Aluminum",</t>
  </si>
  <si>
    <t xml:space="preserve">        "fulllink": "https://www.amazon.com/Apple-Watch-GPS-40mm-Aluminum/dp/B07P6N1FKS/ref=zg_bs_g_amazon-renewed_d_sccl_8/130-3011150-8800723?psc=1"</t>
  </si>
  <si>
    <t xml:space="preserve">        "img": "https://c.media-amazon.com/images/I/51n-83C8HYL._AC_UL600_SR600,400_.jpg",</t>
  </si>
  <si>
    <t xml:space="preserve">        "name": "Apple iPhone 12 Pro, 128GB, Pacific Blue - Fully Unlocked (Renewed)",</t>
  </si>
  <si>
    <t xml:space="preserve">        "link": "https://www.amazon.com/Apple-iPhone-128GB-Pacific-Blue",</t>
  </si>
  <si>
    <t xml:space="preserve">        "fulllink": "https://www.amazon.com/Apple-iPhone-128GB-Pacific-Blue/dp/B08PMYLKVF/ref=zg_bs_g_amazon-renewed_d_sccl_9/130-3011150-8800723?psc=1"</t>
  </si>
  <si>
    <t xml:space="preserve">        "img": "https://c.media-amazon.com/images/I/717KHGCJ6eL._AC_UL600_SR600,400_.jpg",</t>
  </si>
  <si>
    <t xml:space="preserve">        "name": "Apple iPhone XR, 64GB, Black - Unlocked (Renewed)",</t>
  </si>
  <si>
    <t xml:space="preserve">        "link": "https://www.amazon.com/Apple-iPhone-XR-Fully-Unlocked",</t>
  </si>
  <si>
    <t xml:space="preserve">        "fulllink": "https://www.amazon.com/Apple-iPhone-XR-Fully-Unlocked/dp/B07P6Y7954/ref=zg_bs_g_amazon-renewed_d_sccl_10/130-3011150-8800723?psc=1"</t>
  </si>
  <si>
    <t xml:space="preserve">        "img": "https://c.media-amazon.com/images/I/81fSoQd7nsL._AC_UL600_SR600,400_.jpg",</t>
  </si>
  <si>
    <t xml:space="preserve">        "name": "Apple AirPods Max - Space Gray (Renewed)",</t>
  </si>
  <si>
    <t xml:space="preserve">        "link": "https://www.amazon.com/Apple-AirPods-Max-Space-Renewed",</t>
  </si>
  <si>
    <t xml:space="preserve">        "fulllink": "https://www.amazon.com/Apple-AirPods-Max-Space-Renewed/dp/B08XY48BJD/ref=zg_bs_g_amazon-renewed_d_sccl_11/130-3011150-8800723?psc=1"</t>
  </si>
  <si>
    <t xml:space="preserve">        "img": "https://c.media-amazon.com/images/I/618h-H-R+ZL._AC_UL600_SR600,400_.jpg",</t>
  </si>
  <si>
    <t xml:space="preserve">        "name": "Apple iPhone 14, 128GB, Midnight - Unlocked (Renewed)",</t>
  </si>
  <si>
    <t xml:space="preserve">        "link": "https://www.amazon.com/Apple-iPhone-14-128GB-Midnight",</t>
  </si>
  <si>
    <t xml:space="preserve">        "fulllink": "https://www.amazon.com/Apple-iPhone-14-128GB-Midnight/dp/B0BN72FYFG/ref=zg_bs_g_amazon-renewed_d_sccl_12/130-3011150-8800723?psc=1"</t>
  </si>
  <si>
    <t xml:space="preserve">        "img": "https://c.media-amazon.com/images/I/71qp5fCNp7L._AC_UL600_SR600,400_.jpg",</t>
  </si>
  <si>
    <t xml:space="preserve">        "name": "Apple Watch Series 5 (GPS, 44MM) - Space Gray Aluminum Case with Black Sport Band (Renewed)",</t>
  </si>
  <si>
    <t xml:space="preserve">        "link": "https://www.amazon.com/Apple-Watch-GPS-44MM-Aluminum",</t>
  </si>
  <si>
    <t xml:space="preserve">        "fulllink": "https://www.amazon.com/Apple-Watch-GPS-44MM-Aluminum/dp/B083M8DP6X/ref=zg_bs_g_amazon-renewed_d_sccl_13/130-3011150-8800723?psc=1"</t>
  </si>
  <si>
    <t xml:space="preserve">        "img": "https://c.media-amazon.com/images/I/51UtM-A3fdL._AC_UL600_SR600,400_.jpg",</t>
  </si>
  <si>
    <t xml:space="preserve">        "name": "Apple iPhone 13 Pro, 128GB, Graphite - Unlocked (Renewed)",</t>
  </si>
  <si>
    <t xml:space="preserve">        "link": "https://www.amazon.com/Apple-iPhone-13-Pro-Graphite",</t>
  </si>
  <si>
    <t xml:space="preserve">        "fulllink": "https://www.amazon.com/Apple-iPhone-13-Pro-Graphite/dp/B09LP77GDL/ref=zg_bs_g_amazon-renewed_d_sccl_14/130-3011150-8800723?psc=1"</t>
  </si>
  <si>
    <t xml:space="preserve">        "img": "https://c.media-amazon.com/images/I/61g+McQpg7L._AC_UL600_SR600,400_.jpg",</t>
  </si>
  <si>
    <t xml:space="preserve">        "name": "Apple iPhone 13 Mini, 128GB, Midnight - Unlocked (Renewed)",</t>
  </si>
  <si>
    <t xml:space="preserve">        "link": "https://www.amazon.com/Apple-iPhone-13-Mini-Midnight",</t>
  </si>
  <si>
    <t xml:space="preserve">        "fulllink": "https://www.amazon.com/Apple-iPhone-13-Mini-Midnight/dp/B09LKTXKXQ/ref=zg_bs_g_amazon-renewed_d_sccl_15/130-3011150-8800723?psc=1"</t>
  </si>
  <si>
    <t xml:space="preserve">        "img": "https://c.media-amazon.com/images/I/61CmrrKebAL._AC_UL600_SR600,400_.jpg",</t>
  </si>
  <si>
    <t xml:space="preserve">        "name": "Apple AirPods with Lightning Charging Case (3rd Generation) (Renewed)",</t>
  </si>
  <si>
    <t xml:space="preserve">        "link": "https://www.amazon.com/Apple-AirPods-Lightning-Charging-Generation",</t>
  </si>
  <si>
    <t xml:space="preserve">        "fulllink": "https://www.amazon.com/Apple-AirPods-Lightning-Charging-Generation/dp/B0BNJNP1P6/ref=zg_bs_g_amazon-renewed_d_sccl_16/130-3011150-8800723?psc=1"</t>
  </si>
  <si>
    <t xml:space="preserve">        "img": "https://c.media-amazon.com/images/I/613Fp7fknhL._AC_UL600_SR600,400_.jpg",</t>
  </si>
  <si>
    <t xml:space="preserve">        "name": "Samsung Galaxy S22 Ultra 5G Unlocked - 128GB - Black (Renewed)",</t>
  </si>
  <si>
    <t xml:space="preserve">        "link": "https://www.amazon.com/Samsung-Galaxy-S22-5G-Unlocked",</t>
  </si>
  <si>
    <t xml:space="preserve">        "fulllink": "https://www.amazon.com/Samsung-Galaxy-S22-5G-Unlocked/dp/B09VD33WHW/ref=zg_bs_g_amazon-renewed_d_sccl_17/130-3011150-8800723?psc=1"</t>
  </si>
  <si>
    <t xml:space="preserve">        "img": "https://c.media-amazon.com/images/I/41cRwtHyROS._AC_UL600_SR600,400_.jpg",</t>
  </si>
  <si>
    <t xml:space="preserve">        "name": "2020 Apple iPad (10.2-inch, Wi-Fi, 32GB) - Space Gray (Renewed)",</t>
  </si>
  <si>
    <t xml:space="preserve">        "link": "https://www.amazon.com/Apple-iPad-10-2-inch-Wi-Fi-32GB",</t>
  </si>
  <si>
    <t xml:space="preserve">        "fulllink": "https://www.amazon.com/Apple-iPad-10-2-inch-Wi-Fi-32GB/dp/B08KWJW3DV/ref=zg_bs_g_amazon-renewed_d_sccl_18/130-3011150-8800723?psc=1"</t>
  </si>
  <si>
    <t xml:space="preserve">        "img": "https://c.media-amazon.com/images/I/51dtGasJvnL._AC_UL600_SR600,400_.jpg",</t>
  </si>
  <si>
    <t xml:space="preserve">        "name": "Apple iPhone SE 3rd Gen, 64GB, Midnight - Unlocked (Renewed)",</t>
  </si>
  <si>
    <t xml:space="preserve">        "link": "https://www.amazon.com/Apple-iPhone-SE-3rd-Midnight",</t>
  </si>
  <si>
    <t xml:space="preserve">        "fulllink": "https://www.amazon.com/Apple-iPhone-SE-3rd-Midnight/dp/B0BDY71GRG/ref=zg_bs_g_amazon-renewed_d_sccl_19/130-3011150-8800723?psc=1"</t>
  </si>
  <si>
    <t xml:space="preserve">        "img": "https://c.media-amazon.com/images/I/71PHjXBbocL._AC_UL600_SR600,400_.jpg",</t>
  </si>
  <si>
    <t xml:space="preserve">        "name": "Epson EcoTank ET-2850 Wireless Color All-in-One Cartridge-Free Supertank Printer with Scan, Copy and Auto 2-Sided Printing (Renewed)",</t>
  </si>
  <si>
    <t xml:space="preserve">        "link": "https://www.amazon.com/Epson-Wireless-Cartridge-Free-Supertank-Printing",</t>
  </si>
  <si>
    <t xml:space="preserve">        "fulllink": "https://www.amazon.com/Epson-Wireless-Cartridge-Free-Supertank-Printing/dp/B0B6Z7PLK8/ref=zg_bs_g_amazon-renewed_d_sccl_20/130-3011150-8800723?psc=1"</t>
  </si>
  <si>
    <t xml:space="preserve">        "img": "https://c.media-amazon.com/images/I/51XaLitmvBL._AC_UL600_SR600,400_.jpg",</t>
  </si>
  <si>
    <t xml:space="preserve">        "name": "Meta Quest 2 - Advanced All-in-One Virtual Reality Headset - 256 GB (Renewed Premium)",</t>
  </si>
  <si>
    <t xml:space="preserve">        "link": "https://www.amazon.com/Oculus-Quest-Advanced-All-One-2",</t>
  </si>
  <si>
    <t xml:space="preserve">        "fulllink": "https://www.amazon.com/Oculus-Quest-Advanced-All-One-2/dp/B09P4F68WT/ref=zg_bs_g_amazon-renewed_d_sccl_21/130-3011150-8800723?psc=1"</t>
  </si>
  <si>
    <t xml:space="preserve">        "img": "https://c.media-amazon.com/images/I/61SUj2aKoEL._AC_UL600_SR600,400_.jpg",</t>
  </si>
  <si>
    <t xml:space="preserve">        "name": "Apple AirPods Pro (2nd Generation) (Renewed Premium)",</t>
  </si>
  <si>
    <t xml:space="preserve">        "link": "https://www.amazon.com/Apple-AirPods-Generation-Premium-White",</t>
  </si>
  <si>
    <t xml:space="preserve">        "fulllink": "https://www.amazon.com/Apple-AirPods-Generation-Premium-White/dp/B0BVSSZ7PY/ref=zg_bs_g_amazon-renewed_d_sccl_22/130-3011150-8800723?psc=1"</t>
  </si>
  <si>
    <t xml:space="preserve">        "img": "https://c.media-amazon.com/images/I/61aeen0K1NL._AC_UL600_SR600,400_.jpg",</t>
  </si>
  <si>
    <t xml:space="preserve">        "name": "Apple iPad (2018 Model) with Wi-Fi only 32GB Apple 9.7in iPad - Space Gray (Renewed)",</t>
  </si>
  <si>
    <t xml:space="preserve">        "link": "https://www.amazon.com/Renewed-Apple-Model-Wi-Fi-9-7in",</t>
  </si>
  <si>
    <t xml:space="preserve">        "fulllink": "https://www.amazon.com/Renewed-Apple-Model-Wi-Fi-9-7in/dp/B07D3DDJ4L/ref=zg_bs_g_amazon-renewed_d_sccl_23/130-3011150-8800723?psc=1"</t>
  </si>
  <si>
    <t xml:space="preserve">        "img": "https://c.media-amazon.com/images/I/41WKWaQnNnL._AC_UL600_SR600,400_.jpg",</t>
  </si>
  <si>
    <t xml:space="preserve">        "name": "Shark UZ565H Pro Cordless Vacuum w/ Clean Sense IQ &amp; MultiFLEX Technology, PowerFins Plus Brushroll, Duster Crevice Tool &amp; Anti-Allergen Dusting Brush, Up to 40 Minute Runtime, White/Blue (Renewed)",</t>
  </si>
  <si>
    <t xml:space="preserve">        "link": "https://www.amazon.com/MultiFLEX-Technology-PowerFins-Brushroll-Anti-Allergen",</t>
  </si>
  <si>
    <t xml:space="preserve">        "fulllink": "https://www.amazon.com/MultiFLEX-Technology-PowerFins-Brushroll-Anti-Allergen/dp/B0BR66G6TM/ref=zg_bs_g_amazon-renewed_d_sccl_24/130-3011150-8800723?psc=1"</t>
  </si>
  <si>
    <t xml:space="preserve">        "img": "https://c.media-amazon.com/images/I/41XjE57VLvL._AC_UL600_SR600,400_.jpg",</t>
  </si>
  <si>
    <t xml:space="preserve">        "name": "Apple AirPods 2 with Charging Case - White (Renewed)",</t>
  </si>
  <si>
    <t xml:space="preserve">        "link": "https://www.amazon.com/Apple-AirPods-Charging-Case-Renewed",</t>
  </si>
  <si>
    <t xml:space="preserve">        "fulllink": "https://www.amazon.com/Apple-AirPods-Charging-Case-Renewed/dp/B07SKLLYTW/ref=zg_bs_g_amazon-renewed_d_sccl_25/130-3011150-8800723?psc=1"</t>
  </si>
  <si>
    <t xml:space="preserve">        "img": "https://c.media-amazon.com/images/I/7142BRGxr9L._AC_UL600_SR600,400_.jpg",</t>
  </si>
  <si>
    <t xml:space="preserve">        "name": "Apple Watch Series 9 45mm (GPS + Cellular) Aluminum Black with Medium/Large Black Sport Band",</t>
  </si>
  <si>
    <t xml:space="preserve">        "link": "https://www.amazon.com/Apple-Watch-Cellular-Aluminum-Medium",</t>
  </si>
  <si>
    <t xml:space="preserve">        "fulllink": "https://www.amazon.com/Apple-Watch-Cellular-Aluminum-Medium/dp/B0CTD9B3HB/ref=zg_bs_g_amazon-renewed_d_sccl_26/130-3011150-8800723?psc=1"</t>
  </si>
  <si>
    <t xml:space="preserve">        "img": "https://c.media-amazon.com/images/I/51iJx7YWDOL._AC_UL600_SR600,400_.jpg",</t>
  </si>
  <si>
    <t xml:space="preserve">        "name": "Apple iPhone 14 Pro Max, 256GB, Deep Purple - Unlocked (Renewed)",</t>
  </si>
  <si>
    <t xml:space="preserve">        "link": "https://www.amazon.com/Apple-iPhone-256GB-Deep-Purple",</t>
  </si>
  <si>
    <t xml:space="preserve">        "fulllink": "https://www.amazon.com/Apple-iPhone-256GB-Deep-Purple/dp/B0BN92S2ZZ/ref=zg_bs_g_amazon-renewed_d_sccl_27/130-3011150-8800723?psc=1"</t>
  </si>
  <si>
    <t xml:space="preserve">        "img": "https://c.media-amazon.com/images/I/61jYjeuNUnL._AC_UL600_SR600,400_.jpg",</t>
  </si>
  <si>
    <t xml:space="preserve">        "name": "Samsung Galaxy S21 5G, US Version, 128GB, Phantom Gray - Unlocked (Renewed)",</t>
  </si>
  <si>
    <t xml:space="preserve">        "link": "https://www.amazon.com/Samsung-Galaxy-S21-5G-Version",</t>
  </si>
  <si>
    <t xml:space="preserve">        "fulllink": "https://www.amazon.com/Samsung-Galaxy-S21-5G-Version/dp/B08VLMQ3KS/ref=zg_bs_g_amazon-renewed_d_sccl_28/130-3011150-8800723?psc=1"</t>
  </si>
  <si>
    <t xml:space="preserve">        "img": "https://c.media-amazon.com/images/I/51bE-UlxtMS._AC_UL600_SR600,400_.jpg",</t>
  </si>
  <si>
    <t xml:space="preserve">        "name": "DualSense Wireless Controller (Renewed)",</t>
  </si>
  <si>
    <t xml:space="preserve">        "link": "https://www.amazon.com/Playstation-DualSense-Wireless-Controller-Renewed-5",</t>
  </si>
  <si>
    <t xml:space="preserve">        "fulllink": "https://www.amazon.com/Playstation-DualSense-Wireless-Controller-Renewed-5/dp/B092LJJYDQ/ref=zg_bs_g_amazon-renewed_d_sccl_29/130-3011150-8800723?psc=1"</t>
  </si>
  <si>
    <t xml:space="preserve">        "img": "https://c.media-amazon.com/images/I/61FVIijQp2L._AC_UL600_SR600,400_.jpg",</t>
  </si>
  <si>
    <t xml:space="preserve">        "name": "Dell Optiplex 7050 SFF Desktop PC Intel i7-7700 4-Cores 3.60GHz 32GB DDR4 1TB SSD WiFi BT HDMI Duel Monitor Support Windows 10 Pro Excellent Condition(Renewed)",</t>
  </si>
  <si>
    <t xml:space="preserve">        "link": "https://www.amazon.com/Dell-Optiplex-Desktop-Excellent-Condition",</t>
  </si>
  <si>
    <t xml:space="preserve">        "fulllink": "https://www.amazon.com/Dell-Optiplex-Desktop-Excellent-Condition/dp/B08X1KKVCZ/ref=zg_bs_g_amazon-renewed_d_sccl_30/130-3011150-8800723?psc=1"</t>
  </si>
  <si>
    <t xml:space="preserve">        "img": "https://c.media-amazon.com/images/I/5111xZtj59L._AC_UL600_SR600,400_.jpg",</t>
  </si>
  <si>
    <t xml:space="preserve">        "name": "Apple AirPods Pro Wireless Earbuds with MagSafe Charging Case (Renewed)",</t>
  </si>
  <si>
    <t xml:space="preserve">        "link": "https://www.amazon.com/Apple-AirPods-Wireless-Earbuds-Charging",</t>
  </si>
  <si>
    <t xml:space="preserve">        "fulllink": "https://www.amazon.com/Apple-AirPods-Wireless-Earbuds-Charging/dp/B0B844T634/ref=zg_bs_g_amazon-renewed_d_sccl_31/130-3011150-8800723?psc=1"</t>
  </si>
  <si>
    <t xml:space="preserve">        "img": "https://c.media-amazon.com/images/I/71imPv3mtFL._AC_UL600_SR600,400_.jpg",</t>
  </si>
  <si>
    <t xml:space="preserve">        "name": "Dell Chromebook 11 3100 11.6\" Chromebook - 1366 x 768 - Celeron N4020-4 GB RAM - 16 GB Flash Memory - Chrome OS - Intel HD Graphics - English (US) Keyboard - Bluetooth (Renewed)",</t>
  </si>
  <si>
    <t xml:space="preserve">        "link": "https://www.amazon.com/Dell-Chromebook-3100-11-6-Bluetooth",</t>
  </si>
  <si>
    <t xml:space="preserve">        "fulllink": "https://www.amazon.com/Dell-Chromebook-3100-11-6-Bluetooth/dp/B08SHN3TZP/ref=zg_bs_g_amazon-renewed_d_sccl_32/130-3011150-8800723?psc=1"</t>
  </si>
  <si>
    <t xml:space="preserve">        "img": "https://c.media-amazon.com/images/I/81LmL94PUvS._AC_UL600_SR600,400_.jpg",</t>
  </si>
  <si>
    <t xml:space="preserve">        "name": "Apple iPhone 11 Pro, US Version, 256GB, Space Gray - Unlocked (Renewed)",</t>
  </si>
  <si>
    <t xml:space="preserve">        "link": "https://www.amazon.com/Apple-iPhone-256GB-Unlocked-Renewed",</t>
  </si>
  <si>
    <t xml:space="preserve">        "fulllink": "https://www.amazon.com/Apple-iPhone-256GB-Unlocked-Renewed/dp/B07ZQRL9XY/ref=zg_bs_g_amazon-renewed_d_sccl_33/130-3011150-8800723?psc=1"</t>
  </si>
  <si>
    <t xml:space="preserve">        "img": "https://c.media-amazon.com/images/I/51NV+STh2IL._AC_UL600_SR600,400_.jpg",</t>
  </si>
  <si>
    <t xml:space="preserve">        "name": "Apple Watch Series 7 GPS + Cellular, 45mm Midnight Aluminum Case with Midnight Sport Band - Regular (Renewed)",</t>
  </si>
  <si>
    <t xml:space="preserve">        "link": "https://www.amazon.com/Apple-Watch-Cellular-Midnight-Aluminum",</t>
  </si>
  <si>
    <t xml:space="preserve">        "fulllink": "https://www.amazon.com/Apple-Watch-Cellular-Midnight-Aluminum/dp/B09PQ7C8Z3/ref=zg_bs_g_amazon-renewed_d_sccl_34/130-3011150-8800723?psc=1"</t>
  </si>
  <si>
    <t xml:space="preserve">        "img": "https://c.media-amazon.com/images/I/51UxMEXCUbL._AC_UL600_SR600,400_.jpg",</t>
  </si>
  <si>
    <t xml:space="preserve">        "name": "Beats Powerbeats Pro Totally Wireless &amp; High-Performance Bluetooth Earphones - Navy (Renewed)",</t>
  </si>
  <si>
    <t xml:space="preserve">        "link": "https://www.amazon.com/Powerbeats-Wireless-High-Performance-Bluetooth-Earphones",</t>
  </si>
  <si>
    <t xml:space="preserve">        "fulllink": "https://www.amazon.com/Powerbeats-Wireless-High-Performance-Bluetooth-Earphones/dp/B084B1HC6T/ref=zg_bs_g_amazon-renewed_d_sccl_35/130-3011150-8800723?psc=1"</t>
  </si>
  <si>
    <t xml:space="preserve">        "img": "https://c.media-amazon.com/images/I/61dlAm9BpqL._AC_UL600_SR600,400_.jpg",</t>
  </si>
  <si>
    <t xml:space="preserve">        "name": "Samsung Galaxy S21 Ultra 5G, US Version, 128GB, Phantom Black - Unlocked (Renewed)",</t>
  </si>
  <si>
    <t xml:space="preserve">        "link": "https://www.amazon.com/Galaxy-S21-Ultra-5G-Smartphone",</t>
  </si>
  <si>
    <t xml:space="preserve">        "fulllink": "https://www.amazon.com/Galaxy-S21-Ultra-5G-Smartphone/dp/B096T6Y623/ref=zg_bs_g_amazon-renewed_d_sccl_36/130-3011150-8800723?psc=1"</t>
  </si>
  <si>
    <t xml:space="preserve">        "img": "https://c.media-amazon.com/images/I/51PtFHUPjBL._AC_UL600_SR600,400_.jpg",</t>
  </si>
  <si>
    <t xml:space="preserve">        "name": "Apple iPhone 15, 128GB, Black - Unlocked (Renewed)",</t>
  </si>
  <si>
    <t xml:space="preserve">        "link": "https://www.amazon.com/Apple-iPhone-15-128GB-Black",</t>
  </si>
  <si>
    <t xml:space="preserve">        "fulllink": "https://www.amazon.com/Apple-iPhone-15-128GB-Black/dp/B0CMPMY9ZZ/ref=zg_bs_g_amazon-renewed_d_sccl_37/130-3011150-8800723?psc=1"</t>
  </si>
  <si>
    <t xml:space="preserve">        "img": "https://c.media-amazon.com/images/I/61kfOWlQLsL._AC_UL600_SR600,400_.jpg",</t>
  </si>
  <si>
    <t xml:space="preserve">        "name": "Samsung Galaxy S22 Smartphone, Factory Unlocked Android Cell Phone, 128GB, 8K Camera &amp; Video, Brightest Display, Long Battery Life, Fast 4nm Processor, US Version, Phantom Black (Renewed)",</t>
  </si>
  <si>
    <t xml:space="preserve">        "link": "https://www.amazon.com/Samsung-Smartphone-Unlocked-Brightest-Processor",</t>
  </si>
  <si>
    <t xml:space="preserve">        "fulllink": "https://www.amazon.com/Samsung-Smartphone-Unlocked-Brightest-Processor/dp/B09V5LDZQ4/ref=zg_bs_g_amazon-renewed_d_sccl_38/130-3011150-8800723?psc=1"</t>
  </si>
  <si>
    <t xml:space="preserve">        "img": "https://c.media-amazon.com/images/I/518bzP8VW1L._AC_UL600_SR600,400_.jpg",</t>
  </si>
  <si>
    <t xml:space="preserve">        "name": "Apple iPhone 14 Pro, 256GB, Deep Purple - Unlocked (Renewed)",</t>
  </si>
  <si>
    <t xml:space="preserve">        "fulllink": "https://www.amazon.com/Apple-iPhone-256GB-Deep-Purple/dp/B0BN91GD3J/ref=zg_bs_g_amazon-renewed_d_sccl_39/130-3011150-8800723?psc=1"</t>
  </si>
  <si>
    <t xml:space="preserve">        "img": "https://c.media-amazon.com/images/I/61G9RdA0EQL._AC_UL600_SR600,400_.jpg",</t>
  </si>
  <si>
    <t xml:space="preserve">        "name": "Samsung Galaxy A14 5G A Series, Factory Unlocked, 64GB, US Version, Black (Renewed)",</t>
  </si>
  <si>
    <t xml:space="preserve">        "link": "https://www.amazon.com/SAMSUNG-Factory-Unlocked-Android-Smartphone",</t>
  </si>
  <si>
    <t xml:space="preserve">        "fulllink": "https://www.amazon.com/SAMSUNG-Factory-Unlocked-Android-Smartphone/dp/B0C1Q3MVBP/ref=zg_bs_g_amazon-renewed_d_sccl_40/130-3011150-8800723?psc=1"</t>
  </si>
  <si>
    <t xml:space="preserve">        "img": "https://c.media-amazon.com/images/I/61a2t+ZS7cL._AC_UL600_SR600,400_.jpg",</t>
  </si>
  <si>
    <t xml:space="preserve">        "name": "Apple iPhone 14 Plus, 128GB, Purple - Unlocked (Renewed)",</t>
  </si>
  <si>
    <t xml:space="preserve">        "link": "https://www.amazon.com/Apple-iPhone-Plus-128GB-Purple",</t>
  </si>
  <si>
    <t xml:space="preserve">        "fulllink": "https://www.amazon.com/Apple-iPhone-Plus-128GB-Purple/dp/B0BN9RKQL7/ref=zg_bs_g_amazon-renewed_d_sccl_41/130-3011150-8800723?psc=1"</t>
  </si>
  <si>
    <t xml:space="preserve">        "img": "https://c.media-amazon.com/images/I/71FuI8YvCNL._AC_UL600_SR600,400_.jpg",</t>
  </si>
  <si>
    <t xml:space="preserve">        "name": "Apple iPhone 12 Pro Max, 128GB, Pacific Blue - Fully Unlocked (Renewed)",</t>
  </si>
  <si>
    <t xml:space="preserve">        "fulllink": "https://www.amazon.com/Apple-iPhone-128GB-Pacific-Blue/dp/B08PMP778K/ref=zg_bs_g_amazon-renewed_d_sccl_42/130-3011150-8800723?psc=1"</t>
  </si>
  <si>
    <t xml:space="preserve">        "img": "https://c.media-amazon.com/images/I/51IRxly2xcL._AC_UL600_SR600,400_.jpg",</t>
  </si>
  <si>
    <t xml:space="preserve">        "name": "Samsung Galaxy S20 FE 5G, 128GB, Cloud Navy - Unlocked (Renewed)",</t>
  </si>
  <si>
    <t xml:space="preserve">        "link": "https://www.amazon.com/Samsung-Galaxy-S20-FE-128GB",</t>
  </si>
  <si>
    <t xml:space="preserve">        "fulllink": "https://www.amazon.com/Samsung-Galaxy-S20-FE-128GB/dp/B08L34JQ9C/ref=zg_bs_g_amazon-renewed_d_sccl_43/130-3011150-8800723?psc=1"</t>
  </si>
  <si>
    <t xml:space="preserve">        "img": "https://c.media-amazon.com/images/I/61IX+1qw35L._AC_UL600_SR600,400_.jpg",</t>
  </si>
  <si>
    <t xml:space="preserve">        "name": "SAMSUNG Galaxy A13 LTE, Factory Unlocked Smartphone, Android Cell Phone, Water Resistant, 50MP Camera, US Version, 32GB, Black (Renewed)",</t>
  </si>
  <si>
    <t xml:space="preserve">        "link": "https://www.amazon.com/SAMSUNG-Galaxy-A13-LTE-32GB",</t>
  </si>
  <si>
    <t xml:space="preserve">        "fulllink": "https://www.amazon.com/SAMSUNG-Galaxy-A13-LTE-32GB/dp/B09Z8P34NM/ref=zg_bs_g_amazon-renewed_d_sccl_44/130-3011150-8800723?psc=1"</t>
  </si>
  <si>
    <t xml:space="preserve">        "img": "https://c.media-amazon.com/images/I/51bRSWrEc7S._AC_UL600_SR600,400_.jpg",</t>
  </si>
  <si>
    <t xml:space="preserve">        "name": "Beats Studio Buds Totally Wireless Noise Cancelling Earphones - Black (Renewed)",</t>
  </si>
  <si>
    <t xml:space="preserve">        "link": "https://www.amazon.com/Beats-Studio-Buds-Cancelling-Earphones",</t>
  </si>
  <si>
    <t xml:space="preserve">        "fulllink": "https://www.amazon.com/Beats-Studio-Buds-Cancelling-Earphones/dp/B098M47N55/ref=zg_bs_g_amazon-renewed_d_sccl_45/130-3011150-8800723?psc=1"</t>
  </si>
  <si>
    <t xml:space="preserve">        "img": "https://c.media-amazon.com/images/I/71yIGykJFNS._AC_UL600_SR600,400_.jpg",</t>
  </si>
  <si>
    <t xml:space="preserve">        "name": "Apple iPhone 11 Pro Max, US Version, 64GB, Midnight Green - Unlocked (Renewed)",</t>
  </si>
  <si>
    <t xml:space="preserve">        "link": "https://www.amazon.com/Apple-iPhone-64GB-Midnight-Green",</t>
  </si>
  <si>
    <t xml:space="preserve">        "fulllink": "https://www.amazon.com/Apple-iPhone-64GB-Midnight-Green/dp/B07ZQS6LPZ/ref=zg_bs_g_amazon-renewed_d_sccl_46/130-3011150-8800723?psc=1"</t>
  </si>
  <si>
    <t xml:space="preserve">        "img": "https://c.media-amazon.com/images/I/41ey+reh0jL._AC_UL600_SR600,400_.jpg",</t>
  </si>
  <si>
    <t xml:space="preserve">        "name": "Texas Instruments TI-84 Plus Silver Edition Graphing Calculator, Silver (Renewed)",</t>
  </si>
  <si>
    <t xml:space="preserve">        "link": "https://www.amazon.com/Texas-Instruments-Graphing-Calculator-Renewed",</t>
  </si>
  <si>
    <t xml:space="preserve">        "fulllink": "https://www.amazon.com/Texas-Instruments-Graphing-Calculator-Renewed/dp/B07VYV87V1/ref=zg_bs_g_amazon-renewed_d_sccl_47/130-3011150-8800723?psc=1"</t>
  </si>
  <si>
    <t xml:space="preserve">        "img": "https://c.media-amazon.com/images/I/71xtU-sL3aL._AC_UL600_SR600,400_.jpg",</t>
  </si>
  <si>
    <t xml:space="preserve">        "name": "2020 Apple iPad Air (10.9-inch, Wi-Fi, 64GB) - Space Gray (Renewed)",</t>
  </si>
  <si>
    <t xml:space="preserve">        "link": "https://www.amazon.com/Apple-iPad-10-9-inch-Wi-Fi-64GB",</t>
  </si>
  <si>
    <t xml:space="preserve">        "fulllink": "https://www.amazon.com/Apple-iPad-10-9-inch-Wi-Fi-64GB/dp/B08NPH29YG/ref=zg_bs_g_amazon-renewed_d_sccl_48/130-3011150-8800723?psc=1"</t>
  </si>
  <si>
    <t xml:space="preserve">        "img": "https://c.media-amazon.com/images/I/61iY+fXzomL._AC_UL600_SR600,400_.jpg",</t>
  </si>
  <si>
    <t xml:space="preserve">        "name": "Seagate IronWolf Pro, 18 TB, Enterprise NAS Internal HDD –CMR 3.5 Inch, SATA 6 Gb/s, 7,200 RPM, 256 MB Cache for RAID Network Attached Storage (Renewed)",</t>
  </si>
  <si>
    <t xml:space="preserve">        "link": "https://www.amazon.com/Seagate-IronWolf-Enterprise-Internal-ST18000NT001",</t>
  </si>
  <si>
    <t xml:space="preserve">        "fulllink": "https://www.amazon.com/Seagate-IronWolf-Enterprise-Internal-ST18000NT001/dp/B0CRHRXYMQ/ref=zg_bs_g_amazon-renewed_d_sccl_49/130-3011150-8800723?psc=1"</t>
  </si>
  <si>
    <t xml:space="preserve">        "img": "https://c.media-amazon.com/images/I/91N2PmOh3UL._AC_UL600_SR600,400_.jpg",</t>
  </si>
  <si>
    <t xml:space="preserve">        "name": "Texas Instruments TI-83 Plus Graphing Calculator (Renewed)",</t>
  </si>
  <si>
    <t xml:space="preserve">        "fulllink": "https://www.amazon.com/Texas-Instruments-Graphing-Calculator-Renewed/dp/B07QLJQB8P/ref=zg_bs_g_amazon-renewed_d_sccl_50/130-3011150-8800723?psc=1"</t>
  </si>
  <si>
    <t>/Amazon_Renewed1/</t>
  </si>
  <si>
    <t>https://www.amazon.com/Apple-iPhone-12-64GB-Black/dp/B08PP5MSVB/ref=zg_bs_g_amazon-renewed_d_sccl_1/130-3011150-8800723?psc</t>
  </si>
  <si>
    <t>Apple iPhone 12, 64GB, Black - Fully Unlocked (Renewed)</t>
  </si>
  <si>
    <t>https://c.media-amazon.com/images/I/41bIlvE1rdL._AC_UL600_SR600,400_.jpg</t>
  </si>
  <si>
    <t>Apple-iPhone-12-64GB-Black</t>
  </si>
  <si>
    <t>https://www.amazon.com/Apple-iPhone-11-64GB-Black/dp/B07ZPKN6YR/ref=zg_bs_g_amazon-renewed_d_sccl_2/130-3011150-8800723?psc</t>
  </si>
  <si>
    <t>Apple iPhone 11, 64GB, Black - Unlocked (Renewed)</t>
  </si>
  <si>
    <t>https://c.media-amazon.com/images/I/612kg3rGyYL._AC_UL600_SR600,400_.jpg</t>
  </si>
  <si>
    <t>Apple-iPhone-11-64GB-Black</t>
  </si>
  <si>
    <t>https://www.amazon.com/Apple-iPhone-12-Mini-Black/dp/B08PPDJWC8/ref=zg_bs_g_amazon-renewed_d_sccl_3/130-3011150-8800723?psc</t>
  </si>
  <si>
    <t>Apple iPhone 12 Mini, 64GB, Black - Unlocked (Renewed)</t>
  </si>
  <si>
    <t>https://c.media-amazon.com/images/I/61xXeO6ojPL._AC_UL600_SR600,400_.jpg</t>
  </si>
  <si>
    <t>Apple-iPhone-12-Mini-Black</t>
  </si>
  <si>
    <t>https://www.amazon.com/Apple-iPhone-13-128GB-Midnight/dp/B09LNW3CY2/ref=zg_bs_g_amazon-renewed_d_sccl_4/130-3011150-8800723?psc</t>
  </si>
  <si>
    <t>Apple iPhone 13, 128GB, Midnight - Unlocked (Renewed)</t>
  </si>
  <si>
    <t>https://c.media-amazon.com/images/I/61VuVU94RnL._AC_UL600_SR600,400_.jpg</t>
  </si>
  <si>
    <t>Apple-iPhone-13-128GB-Midnight</t>
  </si>
  <si>
    <t>https://www.amazon.com/Apple-iPhone-SE-64GB-White/dp/B088NQSLGN/ref=zg_bs_g_amazon-renewed_d_sccl_5/130-3011150-8800723?psc</t>
  </si>
  <si>
    <t>Apple iPhone SE (2nd Generation), US Version, 64GB, White - Unlocked (Renewed)</t>
  </si>
  <si>
    <t>https://c.media-amazon.com/images/I/61TcrRQBv0L._AC_UL600_SR600,400_.jpg</t>
  </si>
  <si>
    <t>Apple-iPhone-SE-64GB-White</t>
  </si>
  <si>
    <t>https://www.amazon.com/Beats-Studio-Pro-Cancelling-Headphones/dp/B0CGKG9NSY/ref=zg_bs_g_amazon-renewed_d_sccl_6/130-3011150-8800723?psc</t>
  </si>
  <si>
    <t>Beats Studio Pro - Wireless Bluetooth Noise Cancelling Headphones - Black (Renewed)</t>
  </si>
  <si>
    <t>https://c.media-amazon.com/images/I/61u-OaDSfQL._AC_UL600_SR600,400_.jpg</t>
  </si>
  <si>
    <t>Beats-Studio-Pro-Cancelling-Headphones</t>
  </si>
  <si>
    <t>https://www.amazon.com/Apple-iPad-10-2-Inch-Wi-Fi-32GB/dp/B08264XHCZ/ref=zg_bs_g_amazon-renewed_d_sccl_7/130-3011150-8800723?psc</t>
  </si>
  <si>
    <t>Apple iPad (10.2-Inch, Wi-Fi, 32GB) - Space Gray (Renewed)</t>
  </si>
  <si>
    <t>https://c.media-amazon.com/images/I/61m8rRc8RfL._AC_UL600_SR600,400_.jpg</t>
  </si>
  <si>
    <t>Apple-iPad-10-2-Inch-Wi-Fi-32GB</t>
  </si>
  <si>
    <t>https://www.amazon.com/Apple-Watch-GPS-40mm-Aluminum/dp/B07P6N1FKS/ref=zg_bs_g_amazon-renewed_d_sccl_8/130-3011150-8800723?psc</t>
  </si>
  <si>
    <t>Apple Watch Series 4 (GPS, 40MM) - Silver Aluminum Case with White Sport Band (Renewed)</t>
  </si>
  <si>
    <t>https://c.media-amazon.com/images/I/51ZO97Hm0EL._AC_UL600_SR600,400_.jpg</t>
  </si>
  <si>
    <t>Apple-Watch-GPS-40mm-Aluminum</t>
  </si>
  <si>
    <t>https://www.amazon.com/Apple-iPhone-128GB-Pacific-Blue/dp/B08PMYLKVF/ref=zg_bs_g_amazon-renewed_d_sccl_9/130-3011150-8800723?psc</t>
  </si>
  <si>
    <t>Apple iPhone 12 Pro, 128GB, Pacific Blue - Fully Unlocked (Renewed)</t>
  </si>
  <si>
    <t>https://c.media-amazon.com/images/I/51n-83C8HYL._AC_UL600_SR600,400_.jpg</t>
  </si>
  <si>
    <t>Apple-iPhone-128GB-Pacific-Blue</t>
  </si>
  <si>
    <t>https://www.amazon.com/Apple-iPhone-XR-Fully-Unlocked/dp/B07P6Y7954/ref=zg_bs_g_amazon-renewed_d_sccl_10/130-3011150-8800723?psc</t>
  </si>
  <si>
    <t>Apple iPhone XR, 64GB, Black - Unlocked (Renewed)</t>
  </si>
  <si>
    <t>https://c.media-amazon.com/images/I/717KHGCJ6eL._AC_UL600_SR600,400_.jpg</t>
  </si>
  <si>
    <t>Apple-iPhone-XR-Fully-Unlocked</t>
  </si>
  <si>
    <t>https://www.amazon.com/Apple-AirPods-Max-Space-Renewed/dp/B08XY48BJD/ref=zg_bs_g_amazon-renewed_d_sccl_11/130-3011150-8800723?psc</t>
  </si>
  <si>
    <t>Apple AirPods Max - Space Gray (Renewed)</t>
  </si>
  <si>
    <t>https://c.media-amazon.com/images/I/81fSoQd7nsL._AC_UL600_SR600,400_.jpg</t>
  </si>
  <si>
    <t>Apple-AirPods-Max-Space-Renewed</t>
  </si>
  <si>
    <t>https://www.amazon.com/Apple-iPhone-14-128GB-Midnight/dp/B0BN72FYFG/ref=zg_bs_g_amazon-renewed_d_sccl_12/130-3011150-8800723?psc</t>
  </si>
  <si>
    <t>Apple iPhone 14, 128GB, Midnight - Unlocked (Renewed)</t>
  </si>
  <si>
    <t>https://c.media-amazon.com/images/I/618h-H-R+ZL._AC_UL600_SR600,400_.jpg</t>
  </si>
  <si>
    <t>Apple-iPhone-14-128GB-Midnight</t>
  </si>
  <si>
    <t>https://www.amazon.com/Apple-Watch-GPS-44MM-Aluminum/dp/B083M8DP6X/ref=zg_bs_g_amazon-renewed_d_sccl_13/130-3011150-8800723?psc</t>
  </si>
  <si>
    <t>Apple Watch Series 5 (GPS, 44MM) - Space Gray Aluminum Case with Black Sport Band (Renewed)</t>
  </si>
  <si>
    <t>https://c.media-amazon.com/images/I/71qp5fCNp7L._AC_UL600_SR600,400_.jpg</t>
  </si>
  <si>
    <t>Apple-Watch-GPS-44MM-Aluminum</t>
  </si>
  <si>
    <t>https://www.amazon.com/Apple-iPhone-13-Pro-Graphite/dp/B09LP77GDL/ref=zg_bs_g_amazon-renewed_d_sccl_14/130-3011150-8800723?psc</t>
  </si>
  <si>
    <t>Apple iPhone 13 Pro, 128GB, Graphite - Unlocked (Renewed)</t>
  </si>
  <si>
    <t>https://c.media-amazon.com/images/I/51UtM-A3fdL._AC_UL600_SR600,400_.jpg</t>
  </si>
  <si>
    <t>Apple-iPhone-13-Pro-Graphite</t>
  </si>
  <si>
    <t>https://www.amazon.com/Apple-iPhone-13-Mini-Midnight/dp/B09LKTXKXQ/ref=zg_bs_g_amazon-renewed_d_sccl_15/130-3011150-8800723?psc</t>
  </si>
  <si>
    <t>Apple iPhone 13 Mini, 128GB, Midnight - Unlocked (Renewed)</t>
  </si>
  <si>
    <t>https://c.media-amazon.com/images/I/61g+McQpg7L._AC_UL600_SR600,400_.jpg</t>
  </si>
  <si>
    <t>Apple-iPhone-13-Mini-Midnight</t>
  </si>
  <si>
    <t>https://www.amazon.com/Apple-AirPods-Lightning-Charging-Generation/dp/B0BNJNP1P6/ref=zg_bs_g_amazon-renewed_d_sccl_16/130-3011150-8800723?psc</t>
  </si>
  <si>
    <t>Apple AirPods with Lightning Charging Case (3rd Generation) (Renewed)</t>
  </si>
  <si>
    <t>https://c.media-amazon.com/images/I/61CmrrKebAL._AC_UL600_SR600,400_.jpg</t>
  </si>
  <si>
    <t>Apple-AirPods-Lightning-Charging-Generation</t>
  </si>
  <si>
    <t>https://www.amazon.com/Samsung-Galaxy-S22-5G-Unlocked/dp/B09VD33WHW/ref=zg_bs_g_amazon-renewed_d_sccl_17/130-3011150-8800723?psc</t>
  </si>
  <si>
    <t>Samsung Galaxy S22 Ultra 5G Unlocked - 128GB - Black (Renewed)</t>
  </si>
  <si>
    <t>https://c.media-amazon.com/images/I/613Fp7fknhL._AC_UL600_SR600,400_.jpg</t>
  </si>
  <si>
    <t>Samsung-Galaxy-S22-5G-Unlocked</t>
  </si>
  <si>
    <t>https://www.amazon.com/Apple-iPad-10-2-inch-Wi-Fi-32GB/dp/B08KWJW3DV/ref=zg_bs_g_amazon-renewed_d_sccl_18/130-3011150-8800723?psc</t>
  </si>
  <si>
    <t>2020 Apple iPad (10.2-inch, Wi-Fi, 32GB) - Space Gray (Renewed)</t>
  </si>
  <si>
    <t>https://c.media-amazon.com/images/I/41cRwtHyROS._AC_UL600_SR600,400_.jpg</t>
  </si>
  <si>
    <t>Apple-iPad-10-2-inch-Wi-Fi-32GB</t>
  </si>
  <si>
    <t>https://www.amazon.com/Apple-iPhone-SE-3rd-Midnight/dp/B0BDY71GRG/ref=zg_bs_g_amazon-renewed_d_sccl_19/130-3011150-8800723?psc</t>
  </si>
  <si>
    <t>Apple iPhone SE 3rd Gen, 64GB, Midnight - Unlocked (Renewed)</t>
  </si>
  <si>
    <t>https://c.media-amazon.com/images/I/51dtGasJvnL._AC_UL600_SR600,400_.jpg</t>
  </si>
  <si>
    <t>Apple-iPhone-SE-3rd-Midnight</t>
  </si>
  <si>
    <t>https://www.amazon.com/Epson-Wireless-Cartridge-Free-Supertank-Printing/dp/B0B6Z7PLK8/ref=zg_bs_g_amazon-renewed_d_sccl_20/130-3011150-8800723?psc</t>
  </si>
  <si>
    <t>Epson EcoTank ET-2850 Wireless Color All-in-One Cartridge-Free Supertank Printer with Scan, Copy and Auto 2-Sided Printing (Renewed)</t>
  </si>
  <si>
    <t>https://c.media-amazon.com/images/I/71PHjXBbocL._AC_UL600_SR600,400_.jpg</t>
  </si>
  <si>
    <t>Epson-Wireless-Cartridge-Free-Supertank-Printing</t>
  </si>
  <si>
    <t>https://www.amazon.com/Oculus-Quest-Advanced-All-One-2/dp/B09P4F68WT/ref=zg_bs_g_amazon-renewed_d_sccl_21/130-3011150-8800723?psc</t>
  </si>
  <si>
    <t>Meta Quest 2 - Advanced All-in-One Virtual Reality Headset - 256 GB (Renewed Premium)</t>
  </si>
  <si>
    <t>https://c.media-amazon.com/images/I/51XaLitmvBL._AC_UL600_SR600,400_.jpg</t>
  </si>
  <si>
    <t>Oculus-Quest-Advanced-All-One-2</t>
  </si>
  <si>
    <t>https://www.amazon.com/Apple-AirPods-Generation-Premium-White/dp/B0BVSSZ7PY/ref=zg_bs_g_amazon-renewed_d_sccl_22/130-3011150-8800723?psc</t>
  </si>
  <si>
    <t>Apple AirPods Pro (2nd Generation) (Renewed Premium)</t>
  </si>
  <si>
    <t>https://c.media-amazon.com/images/I/61SUj2aKoEL._AC_UL600_SR600,400_.jpg</t>
  </si>
  <si>
    <t>Apple-AirPods-Generation-Premium-White</t>
  </si>
  <si>
    <t>https://www.amazon.com/Renewed-Apple-Model-Wi-Fi-9-7in/dp/B07D3DDJ4L/ref=zg_bs_g_amazon-renewed_d_sccl_23/130-3011150-8800723?psc</t>
  </si>
  <si>
    <t>Apple iPad (2018 Model) with Wi-Fi only 32GB Apple 9.7in iPad - Space Gray (Renewed)</t>
  </si>
  <si>
    <t>https://c.media-amazon.com/images/I/61aeen0K1NL._AC_UL600_SR600,400_.jpg</t>
  </si>
  <si>
    <t>Renewed-Apple-Model-Wi-Fi-9-7in</t>
  </si>
  <si>
    <t>https://www.amazon.com/MultiFLEX-Technology-PowerFins-Brushroll-Anti-Allergen/dp/B0BR66G6TM/ref=zg_bs_g_amazon-renewed_d_sccl_24/130-3011150-8800723?psc</t>
  </si>
  <si>
    <t>Shark UZ565H Pro Cordless Vacuum w/ Clean Sense IQ &amp; MultiFLEX Technology, PowerFins Plus Brushroll, Duster Crevice Tool &amp; Anti-Allergen Dusting Brush, Up to 40 Minute Runtime, White/Blue (Renewed)</t>
  </si>
  <si>
    <t>https://c.media-amazon.com/images/I/41WKWaQnNnL._AC_UL600_SR600,400_.jpg</t>
  </si>
  <si>
    <t>MultiFLEX-Technology-PowerFins-Brushroll-Anti-Allergen</t>
  </si>
  <si>
    <t>https://www.amazon.com/Apple-AirPods-Charging-Case-Renewed/dp/B07SKLLYTW/ref=zg_bs_g_amazon-renewed_d_sccl_25/130-3011150-8800723?psc</t>
  </si>
  <si>
    <t>Apple AirPods 2 with Charging Case - White (Renewed)</t>
  </si>
  <si>
    <t>https://c.media-amazon.com/images/I/41XjE57VLvL._AC_UL600_SR600,400_.jpg</t>
  </si>
  <si>
    <t>Apple-AirPods-Charging-Case-Renewed</t>
  </si>
  <si>
    <t>https://www.amazon.com/Apple-Watch-Cellular-Aluminum-Medium/dp/B0CTD9B3HB/ref=zg_bs_g_amazon-renewed_d_sccl_26/130-3011150-8800723?psc</t>
  </si>
  <si>
    <t>Apple Watch Series 9 45mm (GPS + Cellular) Aluminum Black with Medium/Large Black Sport Band</t>
  </si>
  <si>
    <t>https://c.media-amazon.com/images/I/7142BRGxr9L._AC_UL600_SR600,400_.jpg</t>
  </si>
  <si>
    <t>Apple-Watch-Cellular-Aluminum-Medium</t>
  </si>
  <si>
    <t>https://www.amazon.com/Apple-iPhone-256GB-Deep-Purple/dp/B0BN92S2ZZ/ref=zg_bs_g_amazon-renewed_d_sccl_27/130-3011150-8800723?psc</t>
  </si>
  <si>
    <t>Apple iPhone 14 Pro Max, 256GB, Deep Purple - Unlocked (Renewed)</t>
  </si>
  <si>
    <t>https://c.media-amazon.com/images/I/51iJx7YWDOL._AC_UL600_SR600,400_.jpg</t>
  </si>
  <si>
    <t>Apple-iPhone-256GB-Deep-Purple</t>
  </si>
  <si>
    <t>https://www.amazon.com/Samsung-Galaxy-S21-5G-Version/dp/B08VLMQ3KS/ref=zg_bs_g_amazon-renewed_d_sccl_28/130-3011150-8800723?psc</t>
  </si>
  <si>
    <t>Samsung Galaxy S21 5G, US Version, 128GB, Phantom Gray - Unlocked (Renewed)</t>
  </si>
  <si>
    <t>https://c.media-amazon.com/images/I/61jYjeuNUnL._AC_UL600_SR600,400_.jpg</t>
  </si>
  <si>
    <t>Samsung-Galaxy-S21-5G-Version</t>
  </si>
  <si>
    <t>https://www.amazon.com/Playstation-DualSense-Wireless-Controller-Renewed-5/dp/B092LJJYDQ/ref=zg_bs_g_amazon-renewed_d_sccl_29/130-3011150-8800723?psc</t>
  </si>
  <si>
    <t>DualSense Wireless Controller (Renewed)</t>
  </si>
  <si>
    <t>https://c.media-amazon.com/images/I/51bE-UlxtMS._AC_UL600_SR600,400_.jpg</t>
  </si>
  <si>
    <t>Playstation-DualSense-Wireless-Controller-Renewed-5</t>
  </si>
  <si>
    <t>https://www.amazon.com/Dell-Optiplex-Desktop-Excellent-Condition/dp/B08X1KKVCZ/ref=zg_bs_g_amazon-renewed_d_sccl_30/130-3011150-8800723?psc</t>
  </si>
  <si>
    <t>Dell Optiplex 7050 SFF Desktop PC Intel i7-7700 4-Cores 3.60GHz 32GB DDR4 1TB SSD WiFi BT HDMI Duel Monitor Support Windows 10 Pro Excellent Condition(Renewed)</t>
  </si>
  <si>
    <t>https://c.media-amazon.com/images/I/61FVIijQp2L._AC_UL600_SR600,400_.jpg</t>
  </si>
  <si>
    <t>Dell-Optiplex-Desktop-Excellent-Condition</t>
  </si>
  <si>
    <t>https://www.amazon.com/Apple-AirPods-Wireless-Earbuds-Charging/dp/B0B844T634/ref=zg_bs_g_amazon-renewed_d_sccl_31/130-3011150-8800723?psc</t>
  </si>
  <si>
    <t>Apple AirPods Pro Wireless Earbuds with MagSafe Charging Case (Renewed)</t>
  </si>
  <si>
    <t>https://c.media-amazon.com/images/I/5111xZtj59L._AC_UL600_SR600,400_.jpg</t>
  </si>
  <si>
    <t>Apple-AirPods-Wireless-Earbuds-Charging</t>
  </si>
  <si>
    <t>https://www.amazon.com/Dell-Chromebook-3100-11-6-Bluetooth/dp/B08SHN3TZP/ref=zg_bs_g_amazon-renewed_d_sccl_32/130-3011150-8800723?psc</t>
  </si>
  <si>
    <t>Dell Chromebook 11 3100 11.6\" Chromebook - 1366 x 768 - Celeron N4020-4 GB RAM - 16 GB Flash Memory - Chrome OS - Intel HD Graphics - English (US) Keyboard - Bluetooth (Renewed)</t>
  </si>
  <si>
    <t>https://c.media-amazon.com/images/I/71imPv3mtFL._AC_UL600_SR600,400_.jpg</t>
  </si>
  <si>
    <t>Dell-Chromebook-3100-11-6-Bluetooth</t>
  </si>
  <si>
    <t>https://www.amazon.com/Apple-iPhone-256GB-Unlocked-Renewed/dp/B07ZQRL9XY/ref=zg_bs_g_amazon-renewed_d_sccl_33/130-3011150-8800723?psc</t>
  </si>
  <si>
    <t>Apple iPhone 11 Pro, US Version, 256GB, Space Gray - Unlocked (Renewed)</t>
  </si>
  <si>
    <t>https://c.media-amazon.com/images/I/81LmL94PUvS._AC_UL600_SR600,400_.jpg</t>
  </si>
  <si>
    <t>Apple-iPhone-256GB-Unlocked-Renewed</t>
  </si>
  <si>
    <t>https://www.amazon.com/Apple-Watch-Cellular-Midnight-Aluminum/dp/B09PQ7C8Z3/ref=zg_bs_g_amazon-renewed_d_sccl_34/130-3011150-8800723?psc</t>
  </si>
  <si>
    <t>Apple Watch Series 7 GPS + Cellular, 45mm Midnight Aluminum Case with Midnight Sport Band - Regular (Renewed)</t>
  </si>
  <si>
    <t>https://c.media-amazon.com/images/I/51NV+STh2IL._AC_UL600_SR600,400_.jpg</t>
  </si>
  <si>
    <t>Apple-Watch-Cellular-Midnight-Aluminum</t>
  </si>
  <si>
    <t>https://www.amazon.com/Powerbeats-Wireless-High-Performance-Bluetooth-Earphones/dp/B084B1HC6T/ref=zg_bs_g_amazon-renewed_d_sccl_35/130-3011150-8800723?psc</t>
  </si>
  <si>
    <t>Beats Powerbeats Pro Totally Wireless &amp; High-Performance Bluetooth Earphones - Navy (Renewed)</t>
  </si>
  <si>
    <t>https://c.media-amazon.com/images/I/51UxMEXCUbL._AC_UL600_SR600,400_.jpg</t>
  </si>
  <si>
    <t>Powerbeats-Wireless-High-Performance-Bluetooth-Earphones</t>
  </si>
  <si>
    <t>https://www.amazon.com/Galaxy-S21-Ultra-5G-Smartphone/dp/B096T6Y623/ref=zg_bs_g_amazon-renewed_d_sccl_36/130-3011150-8800723?psc</t>
  </si>
  <si>
    <t>Samsung Galaxy S21 Ultra 5G, US Version, 128GB, Phantom Black - Unlocked (Renewed)</t>
  </si>
  <si>
    <t>https://c.media-amazon.com/images/I/61dlAm9BpqL._AC_UL600_SR600,400_.jpg</t>
  </si>
  <si>
    <t>Galaxy-S21-Ultra-5G-Smartphone</t>
  </si>
  <si>
    <t>https://www.amazon.com/Apple-iPhone-15-128GB-Black/dp/B0CMPMY9ZZ/ref=zg_bs_g_amazon-renewed_d_sccl_37/130-3011150-8800723?psc</t>
  </si>
  <si>
    <t>Apple iPhone 15, 128GB, Black - Unlocked (Renewed)</t>
  </si>
  <si>
    <t>https://c.media-amazon.com/images/I/51PtFHUPjBL._AC_UL600_SR600,400_.jpg</t>
  </si>
  <si>
    <t>Apple-iPhone-15-128GB-Black</t>
  </si>
  <si>
    <t>https://www.amazon.com/Samsung-Smartphone-Unlocked-Brightest-Processor/dp/B09V5LDZQ4/ref=zg_bs_g_amazon-renewed_d_sccl_38/130-3011150-8800723?psc</t>
  </si>
  <si>
    <t>Samsung Galaxy S22 Smartphone, Factory Unlocked Android Cell Phone, 128GB, 8K Camera &amp; Video, Brightest Display, Long Battery Life, Fast 4nm Processor, US Version, Phantom Black (Renewed)</t>
  </si>
  <si>
    <t>https://c.media-amazon.com/images/I/61kfOWlQLsL._AC_UL600_SR600,400_.jpg</t>
  </si>
  <si>
    <t>Samsung-Smartphone-Unlocked-Brightest-Processor</t>
  </si>
  <si>
    <t>https://www.amazon.com/Apple-iPhone-256GB-Deep-Purple/dp/B0BN91GD3J/ref=zg_bs_g_amazon-renewed_d_sccl_39/130-3011150-8800723?psc</t>
  </si>
  <si>
    <t>Apple iPhone 14 Pro, 256GB, Deep Purple - Unlocked (Renewed)</t>
  </si>
  <si>
    <t>https://c.media-amazon.com/images/I/518bzP8VW1L._AC_UL600_SR600,400_.jpg</t>
  </si>
  <si>
    <t>https://www.amazon.com/SAMSUNG-Factory-Unlocked-Android-Smartphone/dp/B0C1Q3MVBP/ref=zg_bs_g_amazon-renewed_d_sccl_40/130-3011150-8800723?psc</t>
  </si>
  <si>
    <t>Samsung Galaxy A14 5G A Series, Factory Unlocked, 64GB, US Version, Black (Renewed)</t>
  </si>
  <si>
    <t>https://c.media-amazon.com/images/I/61G9RdA0EQL._AC_UL600_SR600,400_.jpg</t>
  </si>
  <si>
    <t>SAMSUNG-Factory-Unlocked-Android-Smartphone</t>
  </si>
  <si>
    <t>https://www.amazon.com/Apple-iPhone-Plus-128GB-Purple/dp/B0BN9RKQL7/ref=zg_bs_g_amazon-renewed_d_sccl_41/130-3011150-8800723?psc</t>
  </si>
  <si>
    <t>Apple iPhone 14 Plus, 128GB, Purple - Unlocked (Renewed)</t>
  </si>
  <si>
    <t>https://c.media-amazon.com/images/I/61a2t+ZS7cL._AC_UL600_SR600,400_.jpg</t>
  </si>
  <si>
    <t>Apple-iPhone-Plus-128GB-Purple</t>
  </si>
  <si>
    <t>https://www.amazon.com/Apple-iPhone-128GB-Pacific-Blue/dp/B08PMP778K/ref=zg_bs_g_amazon-renewed_d_sccl_42/130-3011150-8800723?psc</t>
  </si>
  <si>
    <t>Apple iPhone 12 Pro Max, 128GB, Pacific Blue - Fully Unlocked (Renewed)</t>
  </si>
  <si>
    <t>https://c.media-amazon.com/images/I/71FuI8YvCNL._AC_UL600_SR600,400_.jpg</t>
  </si>
  <si>
    <t>https://www.amazon.com/Samsung-Galaxy-S20-FE-128GB/dp/B08L34JQ9C/ref=zg_bs_g_amazon-renewed_d_sccl_43/130-3011150-8800723?psc</t>
  </si>
  <si>
    <t>Samsung Galaxy S20 FE 5G, 128GB, Cloud Navy - Unlocked (Renewed)</t>
  </si>
  <si>
    <t>https://c.media-amazon.com/images/I/51IRxly2xcL._AC_UL600_SR600,400_.jpg</t>
  </si>
  <si>
    <t>Samsung-Galaxy-S20-FE-128GB</t>
  </si>
  <si>
    <t>https://www.amazon.com/SAMSUNG-Galaxy-A13-LTE-32GB/dp/B09Z8P34NM/ref=zg_bs_g_amazon-renewed_d_sccl_44/130-3011150-8800723?psc</t>
  </si>
  <si>
    <t>SAMSUNG Galaxy A13 LTE, Factory Unlocked Smartphone, Android Cell Phone, Water Resistant, 50MP Camera, US Version, 32GB, Black (Renewed)</t>
  </si>
  <si>
    <t>https://c.media-amazon.com/images/I/61IX+1qw35L._AC_UL600_SR600,400_.jpg</t>
  </si>
  <si>
    <t>SAMSUNG-Galaxy-A13-LTE-32GB</t>
  </si>
  <si>
    <t>https://www.amazon.com/Beats-Studio-Buds-Cancelling-Earphones/dp/B098M47N55/ref=zg_bs_g_amazon-renewed_d_sccl_45/130-3011150-8800723?psc</t>
  </si>
  <si>
    <t>Beats Studio Buds Totally Wireless Noise Cancelling Earphones - Black (Renewed)</t>
  </si>
  <si>
    <t>https://c.media-amazon.com/images/I/51bRSWrEc7S._AC_UL600_SR600,400_.jpg</t>
  </si>
  <si>
    <t>Beats-Studio-Buds-Cancelling-Earphones</t>
  </si>
  <si>
    <t>https://www.amazon.com/Apple-iPhone-64GB-Midnight-Green/dp/B07ZQS6LPZ/ref=zg_bs_g_amazon-renewed_d_sccl_46/130-3011150-8800723?psc</t>
  </si>
  <si>
    <t>Apple iPhone 11 Pro Max, US Version, 64GB, Midnight Green - Unlocked (Renewed)</t>
  </si>
  <si>
    <t>https://c.media-amazon.com/images/I/71yIGykJFNS._AC_UL600_SR600,400_.jpg</t>
  </si>
  <si>
    <t>Apple-iPhone-64GB-Midnight-Green</t>
  </si>
  <si>
    <t>https://www.amazon.com/Texas-Instruments-Graphing-Calculator-Renewed/dp/B07VYV87V1/ref=zg_bs_g_amazon-renewed_d_sccl_47/130-3011150-8800723?psc</t>
  </si>
  <si>
    <t>Texas Instruments TI-84 Plus Silver Edition Graphing Calculator, Silver (Renewed)</t>
  </si>
  <si>
    <t>https://c.media-amazon.com/images/I/41ey+reh0jL._AC_UL600_SR600,400_.jpg</t>
  </si>
  <si>
    <t>Texas-Instruments-Graphing-Calculator-Renewed</t>
  </si>
  <si>
    <t>https://www.amazon.com/Apple-iPad-10-9-inch-Wi-Fi-64GB/dp/B08NPH29YG/ref=zg_bs_g_amazon-renewed_d_sccl_48/130-3011150-8800723?psc</t>
  </si>
  <si>
    <t>2020 Apple iPad Air (10.9-inch, Wi-Fi, 64GB) - Space Gray (Renewed)</t>
  </si>
  <si>
    <t>https://c.media-amazon.com/images/I/71xtU-sL3aL._AC_UL600_SR600,400_.jpg</t>
  </si>
  <si>
    <t>Apple-iPad-10-9-inch-Wi-Fi-64GB</t>
  </si>
  <si>
    <t>https://www.amazon.com/Seagate-IronWolf-Enterprise-Internal-ST18000NT001/dp/B0CRHRXYMQ/ref=zg_bs_g_amazon-renewed_d_sccl_49/130-3011150-8800723?psc</t>
  </si>
  <si>
    <t>Seagate IronWolf Pro, 18 TB, Enterprise NAS Internal HDD –CMR 3.5 Inch, SATA 6 Gb/s, 7,200 RPM, 256 MB Cache for RAID Network Attached Storage (Renewed)</t>
  </si>
  <si>
    <t>https://c.media-amazon.com/images/I/61iY+fXzomL._AC_UL600_SR600,400_.jpg</t>
  </si>
  <si>
    <t>Seagate-IronWolf-Enterprise-Internal-ST18000NT001</t>
  </si>
  <si>
    <t>https://www.amazon.com/Texas-Instruments-Graphing-Calculator-Renewed/dp/B07QLJQB8P/ref=zg_bs_g_amazon-renewed_d_sccl_50/130-3011150-8800723?psc</t>
  </si>
  <si>
    <t>Texas Instruments TI-83 Plus Graphing Calculator (Renewed)</t>
  </si>
  <si>
    <t>https://c.media-amazon.com/images/I/91N2PmOh3UL._AC_UL600_SR600,400_.jpg</t>
  </si>
  <si>
    <t>https://www.amazon.com/Apple-iPhone-12-64GB-Black/dp/B08PP5MSVB?th=1&amp;linkCode=ll1&amp;tag=dividy-20&amp;linkId=c8c31581657ab510805839e5e0b6765a&amp;language=en_US&amp;ref_=as_li_ss_tl</t>
  </si>
  <si>
    <t>https://www.amazon.com/Apple-iPhone-11-64GB-Black/dp/B07ZPKN6YR?psc=&amp;linkCode=ll1&amp;tag=dividy-20&amp;linkId=c8912bff220dc18209d7fe99ce1898c8&amp;language=en_US&amp;ref_=as_li_ss_tl</t>
  </si>
  <si>
    <t>https://www.amazon.com/Apple-iPhone-12-Mini-Black/dp/B08PPDJWC8?psc=&amp;linkCode=ll1&amp;tag=dividy-20&amp;linkId=f655615d66a8b70912c7e0361b918b8f&amp;language=en_US&amp;ref_=as_li_ss_tl</t>
  </si>
  <si>
    <t>https://www.amazon.com/Apple-iPhone-13-128GB-Midnight/dp/B09LNW3CY2?psc=&amp;linkCode=ll1&amp;tag=dividy-20&amp;linkId=44b0be5a3fd9a8b20991db620cbdb44d&amp;language=en_US&amp;ref_=as_li_ss_tl</t>
  </si>
  <si>
    <t>https://www.amazon.com/Apple-iPhone-SE-64GB-White/dp/B088NQSLGN?psc=&amp;linkCode=ll1&amp;tag=dividy-20&amp;linkId=b71f8e1766d0ae97769b377159fea119&amp;language=en_US&amp;ref_=as_li_ss_tl</t>
  </si>
  <si>
    <t>https://www.amazon.com/Beats-Studio-Pro-Cancelling-Headphones/dp/B0CGKG9NSY?th=1&amp;linkCode=ll1&amp;tag=dividy-20&amp;linkId=9e0f642843af86d12f49e0f38db4c7e9&amp;language=en_US&amp;ref_=as_li_ss_tl</t>
  </si>
  <si>
    <t>https://www.amazon.com/Apple-iPad-10-2-Inch-Wi-Fi-32GB/dp/B08264XHCZ?th=1&amp;linkCode=ll1&amp;tag=dividy-20&amp;linkId=e1412b671cd12b4c48b2ac816bf7ccc4&amp;language=en_US&amp;ref_=as_li_ss_tl</t>
  </si>
  <si>
    <t>https://www.amazon.com/Apple-Watch-GPS-40mm-Aluminum/dp/B07P6N1FKS?th=1&amp;linkCode=ll1&amp;tag=dividy-20&amp;linkId=fdff979d83d5d50aa968c23210f97761&amp;language=en_US&amp;ref_=as_li_ss_tl</t>
  </si>
  <si>
    <t>https://www.amazon.com/Apple-iPhone-128GB-Pacific-Blue/dp/B08PMYLKVF?psc=&amp;linkCode=ll1&amp;tag=dividy-20&amp;linkId=3d995ab193d0db4cbb5016c753531d36&amp;language=en_US&amp;ref_=as_li_ss_tl</t>
  </si>
  <si>
    <t>https://www.amazon.com/Apple-iPhone-XR-Fully-Unlocked/dp/B07P6Y7954?psc=&amp;linkCode=ll1&amp;tag=dividy-20&amp;linkId=879e75bdc7cf4181a7cff403e2867270&amp;language=en_US&amp;ref_=as_li_ss_tl</t>
  </si>
  <si>
    <t>https://www.amazon.com/Apple-AirPods-Max-Space-Renewed/dp/B08XY48BJD?th=1&amp;linkCode=ll1&amp;tag=dividy-20&amp;linkId=6e5acb581aad6b7c4f93a24ab5edb774&amp;language=en_US&amp;ref_=as_li_ss_tl</t>
  </si>
  <si>
    <t>https://www.amazon.com/Apple-iPhone-14-128GB-Midnight/dp/B0BN72FYFG?psc=&amp;linkCode=ll1&amp;tag=dividy-20&amp;linkId=db0264aa0324dcd34f5557e8a69d82ff&amp;language=en_US&amp;ref_=as_li_ss_tl</t>
  </si>
  <si>
    <t>https://www.amazon.com/Apple-Watch-GPS-44MM-Aluminum/dp/B083M8DP6X?th=1&amp;linkCode=ll1&amp;tag=dividy-20&amp;linkId=c4f8eb549230e3148e7159719906aeb7&amp;language=en_US&amp;ref_=as_li_ss_tl</t>
  </si>
  <si>
    <t>https://www.amazon.com/Apple-iPhone-13-Pro-Graphite/dp/B09LP77GDL?psc=&amp;linkCode=ll1&amp;tag=dividy-20&amp;linkId=9baba50c0978d87b73a146a05d6e5c75&amp;language=en_US&amp;ref_=as_li_ss_tl</t>
  </si>
  <si>
    <t>https://www.amazon.com/Apple-iPhone-13-Mini-Midnight/dp/B09LKTXKXQ?th=1&amp;linkCode=ll1&amp;tag=dividy-20&amp;linkId=f19797279cbc4dd2e0c4fefa6e57bb26&amp;language=en_US&amp;ref_=as_li_ss_tl</t>
  </si>
  <si>
    <t>https://www.amazon.com/Apple-AirPods-Lightning-Charging-Generation/dp/B0BNJNP1P6?th=1&amp;linkCode=ll1&amp;tag=dividy-20&amp;linkId=afe66f5fd310867b3fb5efbd1422517a&amp;language=en_US&amp;ref_=as_li_ss_tl</t>
  </si>
  <si>
    <t>https://www.amazon.com/Samsung-Galaxy-S22-5G-Unlocked/dp/B09VD33WHW?th=1&amp;linkCode=ll1&amp;tag=dividy-20&amp;linkId=7a4d0ab1fcab0a028d0b8ccd770ec85d&amp;language=en_US&amp;ref_=as_li_ss_tl</t>
  </si>
  <si>
    <t>https://www.amazon.com/Apple-iPad-10-2-inch-Wi-Fi-32GB/dp/B08KWJW3DV?th=1&amp;linkCode=ll1&amp;tag=dividy-20&amp;linkId=b100a74b599bdde84068469d6acbd380&amp;language=en_US&amp;ref_=as_li_ss_tl</t>
  </si>
  <si>
    <t>https://www.amazon.com/Apple-iPhone-SE-3rd-Midnight/dp/B0BDY71GRG?psc=&amp;linkCode=ll1&amp;tag=dividy-20&amp;linkId=6e2c007744bd64d0695c0c29502a2baa&amp;language=en_US&amp;ref_=as_li_ss_tl</t>
  </si>
  <si>
    <t>https://www.amazon.com/Epson-Wireless-Cartridge-Free-Supertank-Printing/dp/B0B6Z7PLK8?psc=&amp;linkCode=ll1&amp;tag=dividy-20&amp;linkId=889c9fe97b72717d76237c0b89e72f9c&amp;language=en_US&amp;ref_=as_li_ss_tl</t>
  </si>
  <si>
    <t>https://www.amazon.com/Oculus-Quest-Advanced-All-One-2/dp/B09P4F68WT?th=1&amp;linkCode=ll1&amp;tag=dividy-20&amp;linkId=ebfe8056337aac2a07116f5959909723&amp;language=en_US&amp;ref_=as_li_ss_tl</t>
  </si>
  <si>
    <t>https://www.amazon.com/Apple-AirPods-Generation-Premium-White/dp/B0BVSSZ7PY?th=1&amp;linkCode=ll1&amp;tag=dividy-20&amp;linkId=1d416ab79bbf5e10b662b9e43f454a4c&amp;language=en_US&amp;ref_=as_li_ss_tl</t>
  </si>
  <si>
    <t>https://www.amazon.com/Renewed-Apple-Model-Wi-Fi-9-7in/dp/B07D3DDJ4L?psc=&amp;linkCode=ll1&amp;tag=dividy-20&amp;linkId=6caeec4da59bd442d87b57eec4848df2&amp;language=en_US&amp;ref_=as_li_ss_tl</t>
  </si>
  <si>
    <t>https://www.amazon.com/MultiFLEX-Technology-PowerFins-Brushroll-Anti-Allergen/dp/B0BR66G6TM?psc=&amp;linkCode=ll1&amp;tag=dividy-20&amp;linkId=ba62f079e65676e9a44eddfc2aed0359&amp;language=en_US&amp;ref_=as_li_ss_tl</t>
  </si>
  <si>
    <t>https://www.amazon.com/Apple-AirPods-Charging-Case-Renewed/dp/B07SKLLYTW?psc=&amp;linkCode=ll1&amp;tag=dividy-20&amp;linkId=43b7b43583ed0ff7d8f60ccbd3aaa273&amp;language=en_US&amp;ref_=as_li_ss_tl</t>
  </si>
  <si>
    <t>https://www.amazon.com/Apple-Watch-Cellular-Aluminum-Medium/dp/B0CTD9B3HB?psc=&amp;linkCode=ll1&amp;tag=dividy-20&amp;linkId=888fb21ee2f26cdce3daf3ac2a429519&amp;language=en_US&amp;ref_=as_li_ss_tl</t>
  </si>
  <si>
    <t>https://www.amazon.com/Apple-iPhone-256GB-Deep-Purple/dp/B0BN92S2ZZ?psc=&amp;linkCode=ll1&amp;tag=dividy-20&amp;linkId=ca1b506fa67ee574a97a271d0b0b5ef3&amp;language=en_US&amp;ref_=as_li_ss_tl</t>
  </si>
  <si>
    <t>https://www.amazon.com/Samsung-Galaxy-S21-5G-Version/dp/B08VLMQ3KS?psc=&amp;linkCode=ll1&amp;tag=dividy-20&amp;linkId=883e52034c27ef16e59eafb410e1a44a&amp;language=en_US&amp;ref_=as_li_ss_tl</t>
  </si>
  <si>
    <t>https://www.amazon.com/Playstation-DualSense-Wireless-Controller-Renewed-5/dp/B092LJJYDQ?psc=&amp;linkCode=ll1&amp;tag=dividy-20&amp;linkId=fb79625d195efe3a8d6f757277612f48&amp;language=en_US&amp;ref_=as_li_ss_tl</t>
  </si>
  <si>
    <t>https://www.amazon.com/Dell-Optiplex-Desktop-Excellent-Condition/dp/B08X1KKVCZ?th=1&amp;linkCode=ll1&amp;tag=dividy-20&amp;linkId=20614cf6e8710b6808e91898227c8943&amp;language=en_US&amp;ref_=as_li_ss_tl</t>
  </si>
  <si>
    <t>https://www.amazon.com/Apple-AirPods-Wireless-Earbuds-Charging/dp/B0B844T634?th=1&amp;linkCode=ll1&amp;tag=dividy-20&amp;linkId=9e9b6f10a3dca1558e3ea61bcd1ea276&amp;language=en_US&amp;ref_=as_li_ss_tl</t>
  </si>
  <si>
    <t>https://www.amazon.com/Dell-Chromebook-3100-11-6-Bluetooth/dp/B08SHN3TZP?th=1&amp;linkCode=ll1&amp;tag=dividy-20&amp;linkId=cf895f40a6bbe66ce2056784d75fd69d&amp;language=en_US&amp;ref_=as_li_ss_tl</t>
  </si>
  <si>
    <t>https://www.amazon.com/Apple-iPhone-256GB-Unlocked-Renewed/dp/B07ZQRL9XY?th=1&amp;linkCode=ll1&amp;tag=dividy-20&amp;linkId=504c3df2f21cfd07589f820905899eb5&amp;language=en_US&amp;ref_=as_li_ss_tl</t>
  </si>
  <si>
    <t>https://www.amazon.com/Apple-Watch-Cellular-Midnight-Aluminum/dp/B09PQ7C8Z3?th=1&amp;linkCode=ll1&amp;tag=dividy-20&amp;linkId=2a2f3103a753be8777e0b2dab4af879c&amp;language=en_US&amp;ref_=as_li_ss_tl</t>
  </si>
  <si>
    <t>https://www.amazon.com/Powerbeats-Wireless-High-Performance-Bluetooth-Earphones/dp/B084B1HC6T?th=1&amp;linkCode=ll1&amp;tag=dividy-20&amp;linkId=1651303cf0794fa2ce94de993a444c08&amp;language=en_US&amp;ref_=as_li_ss_tl</t>
  </si>
  <si>
    <t>https://www.amazon.com/Galaxy-S21-Ultra-5G-Smartphone/dp/B096T6Y623?psc=&amp;linkCode=ll1&amp;tag=dividy-20&amp;linkId=d770ad1fa33e93a1d30d40ef8d90d44c&amp;language=en_US&amp;ref_=as_li_ss_tl</t>
  </si>
  <si>
    <t>https://www.amazon.com/Apple-iPhone-15-128GB-Black/dp/B0CMPMY9ZZ?th=1&amp;linkCode=ll1&amp;tag=dividy-20&amp;linkId=25f24339988d13e5fbd62a3ca8067582&amp;language=en_US&amp;ref_=as_li_ss_tl</t>
  </si>
  <si>
    <t>https://www.amazon.com/Samsung-Smartphone-Unlocked-Brightest-Processor/dp/B09V5LDZQ4?psc=&amp;linkCode=ll1&amp;tag=dividy-20&amp;linkId=84f643d459f28f389bab6eb888f835b0&amp;language=en_US&amp;ref_=as_li_ss_tl</t>
  </si>
  <si>
    <t>https://www.amazon.com/Apple-iPhone-256GB-Deep-Purple/dp/B0BN91GD3J?th=1&amp;linkCode=ll1&amp;tag=dividy-20&amp;linkId=2921def73f36a291162d7e2e11fdc234&amp;language=en_US&amp;ref_=as_li_ss_tl</t>
  </si>
  <si>
    <t>https://www.amazon.com/SAMSUNG-Factory-Unlocked-Android-Smartphone/dp/B0C1Q3MVBP?th=1&amp;linkCode=ll1&amp;tag=dividy-20&amp;linkId=2d2f3a9f0598624c78009fd19ece01d2&amp;language=en_US&amp;ref_=as_li_ss_tl</t>
  </si>
  <si>
    <t>https://www.amazon.com/Apple-iPhone-Plus-128GB-Purple/dp/B0BN9RKQL7?th=1&amp;linkCode=ll1&amp;tag=dividy-20&amp;linkId=72befbe66c0c27ba7c7bf026e854d935&amp;language=en_US&amp;ref_=as_li_ss_tl</t>
  </si>
  <si>
    <t>https://www.amazon.com/Apple-iPhone-128GB-Pacific-Blue/dp/B08PMP778K?th=1&amp;linkCode=ll1&amp;tag=dividy-20&amp;linkId=b3ff74f07a5bbb0d148fed027b615c8c&amp;language=en_US&amp;ref_=as_li_ss_tl</t>
  </si>
  <si>
    <t>https://www.amazon.com/Samsung-Galaxy-S20-FE-128GB/dp/B08L34JQ9C?psc=&amp;linkCode=ll1&amp;tag=dividy-20&amp;linkId=be98f68792c5e2b4ebdfb15bda0d4171&amp;language=en_US&amp;ref_=as_li_ss_tl</t>
  </si>
  <si>
    <t>https://www.amazon.com/SAMSUNG-Galaxy-A13-LTE-32GB/dp/B09Z8P34NM?psc=&amp;linkCode=ll1&amp;tag=dividy-20&amp;linkId=34513b7b2c2fb7d981a78c19a9d181a6&amp;language=en_US&amp;ref_=as_li_ss_tl</t>
  </si>
  <si>
    <t>https://www.amazon.com/Beats-Studio-Buds-Cancelling-Earphones/dp/B098M47N55?psc=&amp;linkCode=ll1&amp;tag=dividy-20&amp;linkId=4ec9325246be2878c2f5735a9102d4fe&amp;language=en_US&amp;ref_=as_li_ss_tl</t>
  </si>
  <si>
    <t>https://www.amazon.com/Apple-iPhone-64GB-Midnight-Green/dp/B07ZQS6LPZ?psc=&amp;linkCode=ll1&amp;tag=dividy-20&amp;linkId=e6c14c9b5ada9a1cf514a53661e944ec&amp;language=en_US&amp;ref_=as_li_ss_tl</t>
  </si>
  <si>
    <t>https://www.amazon.com/Texas-Instruments-Graphing-Calculator-Renewed/dp/B07VYV87V1?psc=&amp;linkCode=ll1&amp;tag=dividy-20&amp;linkId=f5666c257bde8c30705cf00486f66c6a&amp;language=en_US&amp;ref_=as_li_ss_tl</t>
  </si>
  <si>
    <t>https://www.amazon.com/Apple-iPad-10-9-inch-Wi-Fi-64GB/dp/B08NPH29YG?psc=&amp;linkCode=ll1&amp;tag=dividy-20&amp;linkId=e293b21c106180db70b9bdc8d0b37b83&amp;language=en_US&amp;ref_=as_li_ss_tl</t>
  </si>
  <si>
    <t>https://www.amazon.com/Seagate-IronWolf-Enterprise-Internal-ST18000NT001/dp/B0CRHRXYMQ?th=1&amp;linkCode=ll1&amp;tag=dividy-20&amp;linkId=3ccc95a34683566f8e6e4d77b434d6e2&amp;language=en_US&amp;ref_=as_li_ss_tl</t>
  </si>
  <si>
    <t>https://www.amazon.com/Texas-Instruments-Graphing-Calculator-Renewed/dp/B07QLJQB8P?th=1&amp;linkCode=ll1&amp;tag=dividy-20&amp;linkId=725e23162fc43e37a28e6a554ed891e1&amp;language=en_US&amp;ref_=as_li_ss_tl</t>
  </si>
  <si>
    <t>// Create an object to store the desired information</t>
  </si>
  <si>
    <t>let productData = {};</t>
  </si>
  <si>
    <t>let featureBulletsText = featureBulletsElement ? featureBulletsElement.textContent.trim() : 'No product details found';</t>
  </si>
  <si>
    <t>// Assign the product details to the object</t>
  </si>
  <si>
    <t>productData['productDetails'] = featureBulletsText;</t>
  </si>
  <si>
    <t xml:space="preserve">            // Assign the tracking link to the object</t>
  </si>
  <si>
    <t xml:space="preserve">            productData['trackingLink'] = fullLinkTextarea.value;</t>
  </si>
  <si>
    <t xml:space="preserve">            productData['trackingLink'] = 'Tracking link not found';</t>
  </si>
  <si>
    <t xml:space="preserve">        // Log the final object to the console</t>
  </si>
  <si>
    <t xml:space="preserve">        console.log(productData);</t>
  </si>
  <si>
    <t>{</t>
  </si>
  <si>
    <t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t>
  </si>
  <si>
    <t xml:space="preserve">    "customerReviews": "&lt;img src=\"https://c.media-amazon.com/images/S/amazon-avatars-global/default.png\"/&gt;Gray5.0 out of 5 stars\n\n\n\n\n\n\n\n  \n  \n    So Far, So Good\n  \nReviewed in the United States on August 22, 2024Size: 64GBColor: BlackService Provider: UnlockedProduct grade: RenewedVerified Purchase\n\n\n\n\n\n\n\n  \n  \n    The only complaint so far is that the directions for set-up are very minimal and actually wrong. Once I used online instructions, I had no problem setting up the phone.Phone works perfectly so far and appears to be brand new. It came with a cord and charger.I choose this phone because it is has high ratings for good video quality, decent sound quality and good battery life. It’s a nice size and looks good. Very reasonably priced!!\n  \nRead more\n  8 people found this helpful\n    \n          \n              \n                  Helpful\n              \n          \n      Sending feedback...Thank you for your feedback.Sorry, we failed to record your vote. Please try again\n        Report\n  &lt;img src=\"https://c.media-amazon.com/images/S/amazon-avatars-global/31610bf7-4102-4e06-88cf-4019c6b68068._CR0%2C0%2C500%2C500_SX460_.jpg\"/&gt;Ms D5.0 out of 5 stars\n\n\n\n\n\n\n\n  \n  \n    Apple iPhone 11 Review: A Reliable Backup That Feels Like New\n  \nReviewed in the United States on February 20, 2024Size: 64GBColor: BlackService Provider: UnlockedProduct grade: RenewedVerified Purchase\n\n\n\n\n\n\n\n  \n  \n    Update:  I'm back with an update on our journey with the iPhone 11, and let me tell you, it's been quite the rollercoaster. Initially, I bought one for my daughter from a different seller, and it was, to put it mildly, a bit of a disaster. We had issues left and right – Face ID not working, the phone overheating – you name it. So, we returned it, feeling a bit skeptical about the whole refurbished scene.But here's where the plot twists: we decided to give it another go, this time purchasing from the Amazon resellers store, specifically from a shop called Hybrid IT. And oh boy, what a difference! The iPhone we received this time around was nothing short of impeccable. It arrived with all the essentials – a charger, a charging cable, and even a SIM card tool, all neatly packed. The phone itself? It could've fooled me for brand new.This experience really hammered home the lesson that when it comes to refurbished goods, the \"who\" is just as crucial as the \"what.\" The quality and condition of the product can vary wildly depending on the seller. Hybrid IT sent out an excellent product that exceeded our expectations in every way.For those of you wary about diving into the world of refurbished electronics, let this be a testament. With the right seller, you can get your hands on a device that feels brand new, without the hefty price tag. We're over the moon with our iPhone 11, and I'll be sure to keep you all posted if anything changes. But for now, it seems like we've struck gold.--------------------I recently found myself in need of a quick replacement after my daughter accidentally broke her phone. The Apple iPhone 11, 64GB in black, seemed like a promising choice, primarily because we needed something that could be set up swiftly and would perform seamlessly as a backup.Out of the box, the iPhone 11 felt like a brand-new device despite being a model released a few years back. The sleek black finish and the familiar design immediately caught my eye, reassuring me that this choice would not disappoint.Setting up the iPhone 11 was mostly straightforward, especially with the unlocked version making it easy to switch from the old device. The transfer of data and settings from the previous iPhone was seamless, thanks to Apple's ecosystem. However, we hit a slight snag with the Face ID setup - it took a bit longer than expected to get it working properly. Despite this hiccup, once configured, Face ID has been working flawlessly.The iPhone 11's performance has been impressive. The touch screen is responsive, making navigation and typing a breeze. Wi-Fi connectivity is fast, ensuring that browsing and app downloads are efficient. Although it's not the latest model, it handles everyday tasks with ease, from streaming video content to gaming, without any noticeable lag.The main issue we encountered was the initial difficulty in setting up Face ID. It required a few attempts to configure, which was a minor inconvenience in an otherwise smooth setup process. After overcoming this challenge, the phone has been working perfectly.Overall, this refurbished Apple iPhone 11 has proven to be a reliable and efficient backup phone. Its ease of setup, fast Wi-Fi, and responsive touch screen make it feel like a new device. The hiccup with Face ID setup was a small obstacle that, once overcome, didn't detract from the overall positive experience. I would recommend the iPhone 11 to anyone in need of a quick replacement or a dependable backup device\n  \nRead more\n  123 people found this helpful\n    \n          \n              \n                  Helpful\n              \n          \n      Sending feedback...Thank you for your feedback.Sorry, we failed to record your vote. Please try again\n        Report\n  &lt;img src=\"https://c.media-amazon.com/images/S/amazon-avatars-global/default.png\"/&gt;Amus575.0 out of 5 stars\n\n\n\n\n\n\n\n  \n  \n    Great product\n  \nReviewed in the United States on August 9, 2024Size: 128GBColor: BlackService Provider: UnlockedProduct grade: RenewedVerified Purchase\n\n\n\n\n\n\n\n  \n  \n    Though I was initially skeptical about buying a “renewed phone,” I decided for $250 it is worth the risk. I have a history of breaking phones and I am not easy on them. After breaking my iPhone 13 to the point where I was cutting myself on the glass, I decided to buy this 11. I prefer the 11 over the 13.I was not sure how it would go transferring 125gb of data. I did the quick start feature and within an hour my new phone was exactly like my old one.The phone came to me in great shape. The back and edges had no issues, and the screen has 2 small smudges or shades of scratches. These do not bother me one bit because it is worlds better than my old one.This phone has a 94% battery life, and everything seems to work well. I ran a diagnostic app and every feature works great on this phone. And SIM card easily swapped over even though my 13 had 5g compatibility and this one does not.Either way, I would say to definitley go with this phone. There’s no point in buying the new $1200 every year. Buy a used one like this one that is identical to the new one.\n  \nRead more\n  11 people found this helpful\n    \n          \n              \n                  Helpful\n              \n          \n      Sending feedback...Thank you for your feedback.Sorry, we failed to record your vote. Please try again\n        Report\n  &lt;img src=\"https://c.media-amazon.com/images/S/amazon-avatars-global/7101f05d-8dae-41e1-974b-4a9efeb60ee9._CR109%2C0%2C281%2C281_SX460_.jpg\"/&gt;Jessic_Bell4.0 out of 5 stars\n\n\n\n\n\n\n\n  \n  \n    would never know it was used!\n  \nReviewed in the United States on July 29, 2024Size: 256GBColor: BlackService Provider: UnlockedProduct grade: RenewedVerified Purchase\n\n\n\n\n\n\n\n  \n  \n    I recently purchased the iPhone 11 256GB Renewed, and overall, I’m quite satisfied with my purchase. Here are my thoughts:Pros:Great Value: For a renewed phone, it offers excellent value. The price is significantly lower than a brand-new model, yet it performs almost as well.Battery Health: The battery health was at 90% when I received it, which is impressive for a renewed device.Camera Quality: The camera is fantastic, capturing clear and vibrant photos. It’s perfect for everyday photography.Storage Capacity: With 256GB of storage, I have plenty of space for apps, photos, and videos without worrying about running out of space.Cons:Minor Scratches: There were a few minor scratches on the back, but nothing too noticeable or affecting functionality.Accessories: The phone came with a generic charger and cable, which work fine but aren’t as high-quality as the original Apple accessories.Echo Issue: Occasionally, there’s a slight echo during calls, but it’s not a deal-breaker for me.Overall: If you’re looking for a budget-friendly iPhone with ample storage and great performance, the iPhone 11 256GB Renewed is a solid choice. Just be prepared for a few minor imperfections that come with a renewed product.\n  \nRead more\n  17 people found this helpful\n    \n          \n              \n                  Helpful\n              \n          \n      Sending feedback...Thank you for your feedback.Sorry, we failed to record your vote. Please try again\n        Report\n  &lt;img src=\"https://c.media-amazon.com/images/S/amazon-avatars-global/default.png\"/&gt;Isaiah5.0 out of 5 stars\n\n\n\n\n\n\n\n  \n  \n    Phone is great, customer service was better!\n  \nReviewed in the United States on July 18, 2024Size: 128GBColor: BlackService Provider: UnlockedProduct grade: RenewedVerified Purchase\n\n\n\n\n\n\n\n  \n  \n    I needed a new phone, ASAP. Thankfully, Amazon had a great selection of refurbished devices to choose from. The iPhone 11 stuck out to me for its affordability and somewhat recent release date. Upon arrival, the phone had near 0 scratches, and was factory unlocked as promised. HOWEVER, the battery was at 71% (!!!!) which made me freak out! I immediately contacted their support on a Saturday afternoon, and they gave me the option of taking it to the Apple Store for a battery replacement— free of charge. I was honestly surprised that they were willing to do so, and in a few days, every dime I spent on the repair was sent through an Amazon Refund back on my card. Now a few months later, the phone is just what I needed and even better with a 100% health battery!(P.S- the seller was MOBILESUPPLY. They’re awesome!)\n  \nRead more\n  23 people found this helpful\n    \n          \n              \n                  Helpful\n              \n          \n      Sending feedback...Thank you for your feedback.Sorry, we failed to record your vote. Please try again\n        Report",</t>
  </si>
  <si>
    <t xml:space="preserve">    "trackingLink": "https://www.amazon.com/Apple-iPhone-11-64GB-Black/dp/B07ZPKN6YR?th=1&amp;linkCode=ll1&amp;tag=dividy-20&amp;linkId=3673a497032abb03b699e857e3812c69&amp;language=en_US&amp;ref_=as_li_ss_tl"</t>
  </si>
  <si>
    <t>// Function to scroll the entire page</t>
  </si>
  <si>
    <t>function scrollPageToBottom() {</t>
  </si>
  <si>
    <t xml:space="preserve">    return new Promise((resolve) =&gt; {</t>
  </si>
  <si>
    <t xml:space="preserve">        window.scrollTo({</t>
  </si>
  <si>
    <t xml:space="preserve">            top: document.body.scrollHeight,</t>
  </si>
  <si>
    <t xml:space="preserve">            behavior: 'smooth'</t>
  </si>
  <si>
    <t xml:space="preserve">        });</t>
  </si>
  <si>
    <t xml:space="preserve">        // Wait for the scrolling to complete and for additional content to load</t>
  </si>
  <si>
    <t xml:space="preserve">        setTimeout(() =&gt; resolve(), 2000); // Adjust the timeout as needed</t>
  </si>
  <si>
    <t>// Click the &lt;a&gt; element within the &lt;li&gt; with id "amzn-ss-text-link"</t>
  </si>
  <si>
    <t xml:space="preserve">    setTimeout(async () =&gt; {</t>
  </si>
  <si>
    <t xml:space="preserve">        // Scroll the entire page to the bottom and wait for content to load</t>
  </si>
  <si>
    <t xml:space="preserve">        await scrollPageToBottom();</t>
  </si>
  <si>
    <t xml:space="preserve">        </t>
  </si>
  <si>
    <t xml:space="preserve">        // Retrieve the text content of the reviews section</t>
  </si>
  <si>
    <t xml:space="preserve">        let reviewListText = reviewListElement ? reviewListElement.textContent.trim() : 'No customer reviews found';</t>
  </si>
  <si>
    <t xml:space="preserve">        // Assign the customer reviews to the object</t>
  </si>
  <si>
    <t xml:space="preserve">        productData['customerReviews'] = reviewListText;</t>
  </si>
  <si>
    <t xml:space="preserve">        // Log the text content of the textarea with the ID "amzn-ss-text-fulllink-textarea"</t>
  </si>
  <si>
    <t xml:space="preserve">    "customerReviews": "&lt;img src=\"https://c.media-amazon.com/images/S/amazon-avatars-global/default._CR0,0,1024,1024_SX48_.png\"/&gt;Gray5.0 out of 5 stars\n\n\n\n\n\n\n\n  \n  \n    So Far, So Good\n  \nReviewed in the United States on August 22, 2024Size: 64GBColor: BlackService Provider: UnlockedProduct grade: RenewedVerified Purchase\n\n\n\n\n\n\n\n  \n  \n    The only complaint so far is that the directions for set-up are very minimal and actually wrong. Once I used online instructions, I had no problem setting up the phone.Phone works perfectly so far and appears to be brand new. It came with a cord and charger.I choose this phone because it is has high ratings for good video quality, decent sound quality and good battery life. It’s a nice size and looks good. Very reasonably priced!!\n  \nRead more\n  8 people found this helpful\n    \n          \n              \n                  Helpful\n              \n          \n      Sending feedback...Thank you for your feedback.Sorry, we failed to record your vote. Please try again\n        Report\n  &lt;img src=\"https://c.media-amazon.com/images/S/amazon-avatars-global/31610bf7-4102-4e06-88cf-4019c6b68068._CR0,0,500,500_SX48_.jpg\"/&gt;Ms D5.0 out of 5 stars\n\n\n\n\n\n\n\n  \n  \n    Apple iPhone 11 Review: A Reliable Backup That Feels Like New\n  \nReviewed in the United States on February 20, 2024Size: 64GBColor: BlackService Provider: UnlockedProduct grade: RenewedVerified Purchase\n\n\n\n\n\n\n\n  \n  \n    Update:  I'm back with an update on our journey with the iPhone 11, and let me tell you, it's been quite the rollercoaster. Initially, I bought one for my daughter from a different seller, and it was, to put it mildly, a bit of a disaster. We had issues left and right – Face ID not working, the phone overheating – you name it. So, we returned it, feeling a bit skeptical about the whole refurbished scene.But here's where the plot twists: we decided to give it another go, this time purchasing from the Amazon resellers store, specifically from a shop called Hybrid IT. And oh boy, what a difference! The iPhone we received this time around was nothing short of impeccable. It arrived with all the essentials – a charger, a charging cable, and even a SIM card tool, all neatly packed. The phone itself? It could've fooled me for brand new.This experience really hammered home the lesson that when it comes to refurbished goods, the \"who\" is just as crucial as the \"what.\" The quality and condition of the product can vary wildly depending on the seller. Hybrid IT sent out an excellent product that exceeded our expectations in every way.For those of you wary about diving into the world of refurbished electronics, let this be a testament. With the right seller, you can get your hands on a device that feels brand new, without the hefty price tag. We're over the moon with our iPhone 11, and I'll be sure to keep you all posted if anything changes. But for now, it seems like we've struck gold.--------------------I recently found myself in need of a quick replacement after my daughter accidentally broke her phone. The Apple iPhone 11, 64GB in black, seemed like a promising choice, primarily because we needed something that could be set up swiftly and would perform seamlessly as a backup.Out of the box, the iPhone 11 felt like a brand-new device despite being a model released a few years back. The sleek black finish and the familiar design immediately caught my eye, reassuring me that this choice would not disappoint.Setting up the iPhone 11 was mostly straightforward, especially with the unlocked version making it easy to switch from the old device. The transfer of data and settings from the previous iPhone was seamless, thanks to Apple's ecosystem. However, we hit a slight snag with the Face ID setup - it took a bit longer than expected to get it working properly. Despite this hiccup, once configured, Face ID has been working flawlessly.The iPhone 11's performance has been impressive. The touch screen is responsive, making navigation and typing a breeze. Wi-Fi connectivity is fast, ensuring that browsing and app downloads are efficient. Although it's not the latest model, it handles everyday tasks with ease, from streaming video content to gaming, without any noticeable lag.The main issue we encountered was the initial difficulty in setting up Face ID. It required a few attempts to configure, which was a minor inconvenience in an otherwise smooth setup process. After overcoming this challenge, the phone has been working perfectly.Overall, this refurbished Apple iPhone 11 has proven to be a reliable and efficient backup phone. Its ease of setup, fast Wi-Fi, and responsive touch screen make it feel like a new device. The hiccup with Face ID setup was a small obstacle that, once overcome, didn't detract from the overall positive experience. I would recommend the iPhone 11 to anyone in need of a quick replacement or a dependable backup device\n  \nRead more\n  123 people found this helpful\n    \n          \n              \n                  Helpful\n              \n          \n      Sending feedback...Thank you for your feedback.Sorry, we failed to record your vote. Please try again\n        Report\n  &lt;img src=\"https://c.media-amazon.com/images/S/amazon-avatars-global/default._CR0,0,1024,1024_SX48_.png\"/&gt;Amus575.0 out of 5 stars\n\n\n\n\n\n\n\n  \n  \n    Great product\n  \nReviewed in the United States on August 9, 2024Size: 128GBColor: BlackService Provider: UnlockedProduct grade: RenewedVerified Purchase\n\n\n\n\n\n\n\n  \n  \n    Though I was initially skeptical about buying a “renewed phone,” I decided for $250 it is worth the risk. I have a history of breaking phones and I am not easy on them. After breaking my iPhone 13 to the point where I was cutting myself on the glass, I decided to buy this 11. I prefer the 11 over the 13.I was not sure how it would go transferring 125gb of data. I did the quick start feature and within an hour my new phone was exactly like my old one.The phone came to me in great shape. The back and edges had no issues, and the screen has 2 small smudges or shades of scratches. These do not bother me one bit because it is worlds better than my old one.This phone has a 94% battery life, and everything seems to work well. I ran a diagnostic app and every feature works great on this phone. And SIM card easily swapped over even though my 13 had 5g compatibility and this one does not.Either way, I would say to definitley go with this phone. There’s no point in buying the new $1200 every year. Buy a used one like this one that is identical to the new one.\n  \nRead more\n  11 people found this helpful\n    \n          \n              \n                  Helpful\n              \n          \n      Sending feedback...Thank you for your feedback.Sorry, we failed to record your vote. Please try again\n        Report\n  &lt;img src=\"https://c.media-amazon.com/images/S/amazon-avatars-global/7101f05d-8dae-41e1-974b-4a9efeb60ee9._CR109,0,281,281_SX48_.jpg\"/&gt;Jessic_Bell4.0 out of 5 stars\n\n\n\n\n\n\n\n  \n  \n    would never know it was used!\n  \nReviewed in the United States on July 29, 2024Size: 256GBColor: BlackService Provider: UnlockedProduct grade: RenewedVerified Purchase\n\n\n\n\n\n\n\n  \n  \n    I recently purchased the iPhone 11 256GB Renewed, and overall, I’m quite satisfied with my purchase. Here are my thoughts:Pros:Great Value: For a renewed phone, it offers excellent value. The price is significantly lower than a brand-new model, yet it performs almost as well.Battery Health: The battery health was at 90% when I received it, which is impressive for a renewed device.Camera Quality: The camera is fantastic, capturing clear and vibrant photos. It’s perfect for everyday photography.Storage Capacity: With 256GB of storage, I have plenty of space for apps, photos, and videos without worrying about running out of space.Cons:Minor Scratches: There were a few minor scratches on the back, but nothing too noticeable or affecting functionality.Accessories: The phone came with a generic charger and cable, which work fine but aren’t as high-quality as the original Apple accessories.Echo Issue: Occasionally, there’s a slight echo during calls, but it’s not a deal-breaker for me.Overall: If you’re looking for a budget-friendly iPhone with ample storage and great performance, the iPhone 11 256GB Renewed is a solid choice. Just be prepared for a few minor imperfections that come with a renewed product.\n  \nRead more\n  17 people found this helpful\n    \n          \n              \n                  Helpful\n              \n          \n      Sending feedback...Thank you for your feedback.Sorry, we failed to record your vote. Please try again\n        Report\n  &lt;img src=\"https://c.media-amazon.com/images/S/amazon-avatars-global/default._CR0,0,1024,1024_SX48_.png\"/&gt;Isaiah5.0 out of 5 stars\n\n\n\n\n\n\n\n  \n  \n    Phone is great, customer service was better!\n  \nReviewed in the United States on July 18, 2024Size: 128GBColor: BlackService Provider: UnlockedProduct grade: RenewedVerified Purchase\n\n\n\n\n\n\n\n  \n  \n    I needed a new phone, ASAP. Thankfully, Amazon had a great selection of refurbished devices to choose from. The iPhone 11 stuck out to me for its affordability and somewhat recent release date. Upon arrival, the phone had near 0 scratches, and was factory unlocked as promised. HOWEVER, the battery was at 71% (!!!!) which made me freak out! I immediately contacted their support on a Saturday afternoon, and they gave me the option of taking it to the Apple Store for a battery replacement— free of charge. I was honestly surprised that they were willing to do so, and in a few days, every dime I spent on the repair was sent through an Amazon Refund back on my card. Now a few months later, the phone is just what I needed and even better with a 100% health battery!(P.S- the seller was MOBILESUPPLY. They’re awesome!)\n  \nRead more\n  23 people found this helpful\n    \n          \n              \n                  Helpful\n              \n          \n      Sending feedback...Thank you for your feedback.Sorry, we failed to record your vote. Please try again\n        Report",</t>
  </si>
  <si>
    <t xml:space="preserve">    "trackingLink": "https://www.amazon.com/Apple-iPhone-11-64GB-Black/dp/B07ZPKN6YR?psc=&amp;linkCode=ll1&amp;tag=dividy-20&amp;linkId=80a1af4d323ae678321b0054bdbbd11f&amp;language=en_US&amp;ref_=as_li_ss_tl"</t>
  </si>
  <si>
    <t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Tested for battery health and guaranteed to have a minimum battery capacity of 80%.",</t>
  </si>
  <si>
    <t xml:space="preserve">    "customerReviews": "&lt;img src=\"https://c.media-amazon.com/images/S/amazon-avatars-global/c7e3c83e-d18c-409e-b8da-e404dcffd95f._CR0,39.0,254,254_SX48_.jpg\"/&gt;Shannon 5.0 out of 5 stars\n\n\n\n\n\n\n\n  \n  \n    Great quality, and customer service!\n  \nReviewed in the United States on February 10, 2024Size: 128GBColor: GreenService Provider: UnlockedProduct grade: RenewedVerified Purchase\n\n\n\n\n\n\n\n  \n  \n    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into.\n  \nRead more\n  289 people found this helpful\n    \n          \n              \n                  Helpful\n              \n          \n      Sending feedback...Thank you for your feedback.Sorry, we failed to record your vote. Please try again\n        Report\n  &lt;img src=\"https://c.media-amazon.com/images/S/amazon-avatars-global/default._CR0,0,1024,1024_SX48_.png\"/&gt;Dona5.0 out of 5 stars\n\n\n\n\n\n\n\n  \n  \n    Excellent condition\n  \nReviewed in the United States on July 23, 2024Size: 64GBColor: PurpleService Provider: UnlockedProduct grade: RenewedVerified Purchase\n\n\n\n\n\n\n\n  \n  \n    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helps.\n  \nRead more\n  30 people found this helpful\n    \n          \n              \n                  Helpful\n              \n          \n      Sending feedback...Thank you for your feedback.Sorry, we failed to record your vote. Please try again\n        Report\n  &lt;img src=\"https://c.media-amazon.com/images/S/amazon-avatars-global/default._CR0,0,1024,1024_SX48_.png\"/&gt;B. Hardy4.0 out of 5 stars\n\n\n\n\n\n\n\n  \n  \n    Decent iPhone for the money.\n  \nReviewed in the United States on June 24, 2024Size: 256GBColor: BlueService Provider: UnlockedProduct grade: RenewedVerified Purchase\n\n\n\n\n\n\n\n  \n  \n    Like the lightness compared to my Samsung S24 Ultra. No scratches. Looks new. Battery charges to 100%Audio is subpar compared to the Ultra, not as loud and quality not as good.I don't like the lightning port. Wish it was the same as my S24 Ultra.In my case I could not get the Hotspot to work. However I did not take it to ATT to see if they could get it to work. That's not why I bought this phone. Amazon has a relatively new gps wrist band tracker that has no monthly fee and it only works with the iPhone. It does not work with Android and I need it to keep tabs on my friend with dementia. So far it works great. It's better than having to pay as much as $50 a month like some trackers on Amazon. So far I'm happy with the iPhone. It's a keeper and can also serve as a backup phone.Sorry my review is not more in depth.\n  \nRead more\n  27 people found this helpful\n    \n          \n              \n                  Helpful\n              \n          \n      Sending feedback...Thank you for your feedback.Sorry, we failed to record your vote. Please try again\n        Report\n  &lt;img src=\"https://c.media-amazon.com/images/S/amazon-avatars-global/default._CR0,0,1024,1024_SX48_.png\"/&gt;shaina krause5.0 out of 5 stars\n\n\n\n\n\n\n\n  \n  \n    Great experience, perfect phone!\n  \nReviewed in the United States on August 1, 2024Size: 64GBColor: GreenService Provider: UnlockedProduct grade: RenewedVerified Purchase\n\n\n\n\n\n\n\n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\nRead more\n\n\n\n\n\n\n\n\n\n\n\n \n  \t\t \n\n\n\n\n    \n        \n        \n            \n        \n            \n        \n        \n            \n            \n        \n        \n            \n            \n        \n    \n    \n        \n\n            \n                &lt;img src=\"https://c.media-amazon.com/images/S/amazon-avatars-global/default._CR0,0,1024,1024_SX48_.png\"/&gt;shaina krause\n            \n\n            5.0 out of 5 stars\n            \n                Great experience, perfect phone!\n            \n            \n            \n                \n                    \n                        \n                        \n                            \n                                \n                                    \n                                        Reviewed in the United States on August 1, 2024\n                                    \n                                \n                                \n                            \n                        \n                    \n                \n            \n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        \n            \n                Images in this review\n            \n            \n                \n                    \n                        \n                    \n                \n            \n        \n    \n        \n    \n\n\n\n\n\n   function toggleSeeAllView() {\n       P.when('A', 'cr-image-popover-controller').execute(function(A, imagePopoverController) {\n          imagePopoverController.toggleSeeAllView(true);\n       });\n   }\n\n\n       &lt;img alt=\"Customer image\" src=\"https://c.media-amazon.com/images/I/61495JCu9fL._SY88.jpg\" height=\"88\" width=\"100%\"/&gt;\n\n        P.when('A', 'cr-image-popover-controller').execute(function(A, imagePopoverController) {\n          A.on(\"a:popover:beforeShow:R2WY1PCFY1J3FH_gallerySection_main\", function(data) {\n            imagePopoverController.initImagePopover(\"R2WY1PCFY1J3FH\", \"[https://c.media-amazon.com/images/I/61495JCu9fL._SL1600_.jpg]\", data);\n          });\n        });\n    \n\n  15 people found this helpful\n    \n          \n              \n                  Helpful\n              \n          \n      Sending feedback...Thank you for your feedback.Sorry, we failed to record your vote. Please try again\n        Report\n  &lt;img src=\"https://c.media-amazon.com/images/S/amazon-avatars-global/default._CR0,0,1024,1024_SX48_.png\"/&gt;Sayde5.0 out of 5 stars\n\n\n\n\n\n\n\n  \n  \n    Awesome product\n  \nReviewed in the United States on August 25, 2024Size: 128GBColor: WhiteService Provider: UnlockedProduct grade: RenewedVerified Purchase\n\n\n\n\n\n\n\n  \n  \n    I was literally in shock from the quality of this phone!! I bought the “good” option for the quality and the only noticeable things were 2 tiny buffs on a corner and then 2 tiny scratches on the screen. But I expected worse since I picked one of the lower options for the quality! The battery capacity is 86% which I was also surprised by! I genuinely will never buy a new phone after this since this phone is a as good as new and you actually pay for what you’re getting unlike overpriced new iPhones. Definitely recommend!\n  \nRead more\n  4 people found this helpful\n    \n          \n              \n                  Helpful\n              \n          \n      Sending feedback...Thank you for your feedback.Sorry, we failed to record your vote. Please try again\n        Report",</t>
  </si>
  <si>
    <t xml:space="preserve">    "trackingLink": "https://www.amazon.com/Apple-iPhone-12-64GB-Black/dp/B08PP5MSVB?th=1&amp;linkCode=ll1&amp;tag=dividy-20&amp;linkId=821493cec694ca29452e53d9cc8020a9&amp;language=en_US&amp;ref_=as_li_ss_tl"</t>
  </si>
  <si>
    <t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t>
  </si>
  <si>
    <t xml:space="preserve">    "customerReviews": "&lt;img src=\"https://c.media-amazon.com/images/S/amazon-avatars-global/a76ba0d1-6cbb-45f8-a685-6a0a807974a2._CR0,0,500,500_SX48_.jpg\"/&gt;nana5.0 out of 5 stars\n\n\n\n\n\n\n\n  \n  \n    i absolutely adore!!\n  \nReviewed in the United States on August 24, 2024Size: 64GBColor: GreenService Provider: UnlockedProduct grade: RenewedVerified Purchase\n\n\n\n\n\n\n\n  \n  \n    i've never ever written a review on amazon everr before, but i had to leave one for this. my 11 broke on me a few days ago, and i needed a new phone for cheap ASAP. there were a few bad reviews on this that made me a little bit skeptical.. but once i got the phone i fell in love!i ordered the 12 mini in green and it came in perfect condition, literally sparkling when i opened the box. the screen was clean and perfect, and i saw no physical issue at all. the box came in with a lighting cable (along with the phone) which was sweet.i was also worried about battery life/health and prayed that it would be above 80% at least. so when i checked and it was at 82% i was relieved. not the absolute best, but i'm not complaining because of the awesome price.if you're thinking of buying, i say go for it!! the 12 mini is so cute and pretty stable/sturdy in my opinion (i played roblox on it already). i'll be buying phones (if necessary) on amazon renewed from now on as well :))\n  \nRead more\n\n\n\n\n\n\n\n\n\n\n\n \n  \t\t \n\n\n\n\n    \n        \n        \n            \n        \n            \n        \n        \n            \n            \n        \n        \n            \n            \n        \n    \n    \n        \n\n            \n                &lt;img src=\"https://c.media-amazon.com/images/S/amazon-avatars-global/a76ba0d1-6cbb-45f8-a685-6a0a807974a2._CR0,0,500,500_SX48_.jpg\"/&gt;nana\n            \n\n            5.0 out of 5 stars\n            \n                i absolutely adore!!\n            \n            \n            \n                \n                    \n                        \n                        \n                            \n                                \n                                    \n                                        Reviewed in the United States on August 24, 2024\n                                    \n                                \n                                \n                            \n                        \n                    \n                \n            \n        \n        \n            i've never ever written a review on amazon everr before, but i had to leave one for this. my 11 broke on me a few days ago, and i needed a new phone for cheap ASAP. there were a few bad reviews on this that made me a little bit skeptical.. but once i got the phone i fell in love!i ordered the 12 mini in green and it came in perfect condition, literally sparkling when i opened the box. the screen was clean and perfect, and i saw no physical issue at all. the box came in with a lighting cable (along with the phone) which was sweet.i was also worried about battery life/health and prayed that it would be above 80% at least. so when i checked and it was at 82% i was relieved. not the absolute best, but i'm not complaining because of the awesome price.if you're thinking of buying, i say go for it!! the 12 mini is so cute and pretty stable/sturdy in my opinion (i played roblox on it already). i'll be buying phones (if necessary) on amazon renewed from now on as well :))\n        \n        \n            \n                Images in this review\n            \n            \n                \n                    \n                        \n                    \n                        \n                    \n                \n            \n        \n    \n        \n    \n\n\n\n\n\n   function toggleSeeAllView() {\n       P.when('A', 'cr-image-popover-controller').execute(function(A, imagePopoverController) {\n          imagePopoverController.toggleSeeAllView(true);\n       });\n   }\n\n\n       &lt;img alt=\"Customer image\" src=\"https://c.media-amazon.com/images/I/613Ku2ix2vL._SY88.jpg\" height=\"88\" width=\"100%\"/&gt;&lt;img alt=\"Customer image\" src=\"https://c.media-amazon.com/images/I/61DwPodqH7L._SY88.jpg\" height=\"88\" width=\"100%\"/&gt;\n\n        P.when('A', 'cr-image-popover-controller').execute(function(A, imagePopoverController) {\n          A.on(\"a:popover:beforeShow:R26HTRT0KFLWYI_gallerySection_main\", function(data) {\n            imagePopoverController.initImagePopover(\"R26HTRT0KFLWYI\", \"[https://c.media-amazon.com/images/I/613Ku2ix2vL._SL1600_.jpg, https://c.media-amazon.com/images/I/61DwPodqH7L._SL1600_.jpg]\", data);\n          });\n        });\n    \n\n  4 people found this helpful\n    \n          \n              \n                  Helpful\n              \n          \n      Sending feedback...Thank you for your feedback.Sorry, we failed to record your vote. Please try again\n        Report\n  &lt;img src=\"https://c.media-amazon.com/images/S/amazon-avatars-global/default._CR0,0,1024,1024_SX48_.png\"/&gt;Kris4.0 out of 5 stars\n\n\n\n\n\n\n\n  \n  \n    iPhone 12 Mini, 128 GB\n  \nReviewed in the United States on August 9, 2024Size: 128GBColor: (Product)RedService Provider: UnlockedProduct grade: RenewedVerified Purchase\n\n\n\n\n\n\n\n  \n  \n    Scratch resistant: The phone by itself can easily get scratched on the sides and just one drop itself can leave a noticeable scratch/mark if you drop it somewhere like the street or crossroad by accident.Screen: The screen feels very smooth if you are upgrading from something less newer. Easy to play games on if you have small hands as well as type. I recommend a screen protector cause every iPhone to ever exist is easy to get scratches without you even noticing.Battery: My phone came with 87% battery health and I was fine with it until within just a week or so it went down to 85%. That’s my only real problem with this phone.Camera: The quality is amazing so if you take pictures this will satisfy most of your needs. It’s definitely more than worth it if you’re looking to upgrade to something better or newer.Appearance: I personally got the red color and it looks amazing and brand new. The phone comes in a box with a SIM card opener pin, charger without cube, paper with information about the phone and seller, and the phone is inside a little bag.**Although it might not be important but if you for example get the 128 GB and you have the latest IOS update that means you’ll have 10GB less due to the software. So you’ll be left with 108GB or at least somewhere around that area**\n  \nRead more\n  2 people found this helpful\n    \n          \n              \n                  Helpful\n              \n          \n      Sending feedback...Thank you for your feedback.Sorry, we failed to record your vote. Please try again\n        Report\n  &lt;img src=\"https://c.media-amazon.com/images/S/amazon-avatars-global/default._CR0,0,1024,1024_SX48_.png\"/&gt;Ali Alshakhoori5.0 out of 5 stars\n\n\n\n\n\n\n\n  \n  \n    Great purchase\n  \nReviewed in the United States on August 22, 2024Size: 128GBColor: BlueService Provider: UnlockedProduct grade: RenewedVerified Purchase\n\n\n\n\n\n\n\n  \n  \n    I don’t review products usually. However, I think this will be very useful to anyone looking for used iPhone. The phone is sold by Kojak Sales and delivered by Amazon. The phone was delivered ahead of time and packaging was excellent with new MFI charging cable (thank you). Starting with the good things, the phone came with 100% battery health (which means that the battery is new) and a replaced original display by apple. See the screenshots.On the downside, there are signs of tear and wear all around the frame and the back of the phone. At certain angel, these marks are noticeable. From another, you don’t see much. See the pictures. The phone speakers volume is bit low and not very clear. Not sure if this is issue with the unit or iphone 12 mini in general. However, voice calls are very clear.I used the phone for a week now and I can say that there are no issues noted.Overall rating is 4.5 stars considering the price and new screen and battery. Internally the phone is operating as new one. Only half star for the cosmetic damages.\n  \nRead more\n\n\n\n\n\n\n\n\n\n\n\n \n  \t\t \n\n\n\n\n    \n        \n        \n            \n        \n            \n        \n        \n            \n            \n        \n        \n            \n            \n        \n    \n    \n        \n\n            \n                &lt;img src=\"https://c.media-amazon.com/images/S/amazon-avatars-global/default._CR0,0,1024,1024_SX48_.png\"/&gt;Ali Alshakhoori\n            \n\n            5.0 out of 5 stars\n            \n                Great purchase\n            \n            \n            \n                \n                    \n                        \n                        \n                            \n                                \n                                    \n                                        Reviewed in the United States on August 22, 2024\n                                    \n                                \n                                \n                            \n                        \n                    \n                \n            \n        \n        \n            I don’t review products usually. However, I think this will be very useful to anyone looking for used iPhone. The phone is sold by Kojak Sales and delivered by Amazon. The phone was delivered ahead of time and packaging was excellent with new MFI charging cable (thank you). Starting with the good things, the phone came with 100% battery health (which means that the battery is new) and a replaced original display by apple. See the screenshots.On the downside, there are signs of tear and wear all around the frame and the back of the phone. At certain angel, these marks are noticeable. From another, you don’t see much. See the pictures. The phone speakers volume is bit low and not very clear. Not sure if this is issue with the unit or iphone 12 mini in general. However, voice calls are very clear.I used the phone for a week now and I can say that there are no issues noted.Overall rating is 4.5 stars considering the price and new screen and battery. Internally the phone is operating as new one. Only half star for the cosmetic damages.\n        \n        \n            \n                Images in this review\n            \n            \n                \n                    \n                        \n                    \n                        \n                    \n                        \n                    \n                        \n                    \n                        \n                    \n                        \n                    \n                        \n                    \n                        \n                    \n                        \n                    \n                        \n                    \n                        \n                    \n                        \n                    \n                        \n                    \n                        \n                    \n                        \n                    \n                \n            \n        \n    \n        \n    \n\n\n\n\n\n   function toggleSeeAllView() {\n       P.when('A', 'cr-image-popover-controller').execute(function(A, imagePopoverController) {\n          imagePopoverController.toggleSeeAllView(true);\n       });\n   }\n\n\n       &lt;img alt=\"Customer image\" src=\"https://c.media-amazon.com/images/I/51cEY8OItRL._SY88.jpg\" height=\"88\" width=\"100%\"/&gt;&lt;img alt=\"Customer image\" src=\"https://c.media-amazon.com/images/I/611M9B4HV7L._SY88.jpg\" height=\"88\" width=\"100%\"/&gt;&lt;img alt=\"Customer image\" src=\"https://c.media-amazon.com/images/I/61LHY9ZWI4L._SY88.jpg\" height=\"88\" width=\"100%\"/&gt;&lt;img alt=\"Customer image\" src=\"https://c.media-amazon.com/images/I/61Y8VxqQnRL._SY88.jpg\" height=\"88\" width=\"100%\"/&gt;&lt;img alt=\"Customer image\" src=\"https://c.media-amazon.com/images/I/61zkw1AhsHL._SY88.jpg\" height=\"88\" width=\"100%\"/&gt;&lt;img alt=\"Customer image\" src=\"https://c.media-amazon.com/images/I/711CTWmKmUL._SY88.jpg\" height=\"88\" width=\"100%\"/&gt;&lt;img alt=\"Customer image\" src=\"https://c.media-amazon.com/images/I/71E3shjnFcL._SY88.jpg\" height=\"88\" width=\"100%\"/&gt;&lt;img alt=\"Customer image\" src=\"https://c.media-amazon.com/images/I/71FkyYIF8mL._SY88.jpg\" height=\"88\" width=\"100%\"/&gt;&lt;img alt=\"Customer image\" src=\"https://c.media-amazon.com/images/I/71IRFwU0BhL._SY88.jpg\" height=\"88\" width=\"100%\"/&gt;&lt;img alt=\"Customer image\" src=\"https://c.media-amazon.com/images/I/71MQ+Gof3xL._SY88.jpg\" height=\"88\" width=\"100%\"/&gt;&lt;img alt=\"Customer image\" src=\"https://c.media-amazon.com/images/I/71SCcr7fHqL._SY88.jpg\" height=\"88\" width=\"100%\"/&gt;&lt;img alt=\"Customer image\" src=\"https://c.media-amazon.com/images/I/71WS7c8YlWL._SY88.jpg\" height=\"88\" width=\"100%\"/&gt;&lt;img alt=\"Customer image\" src=\"https://c.media-amazon.com/images/I/71cmct+RDjL._SY88.jpg\" height=\"88\" width=\"100%\"/&gt;&lt;img alt=\"Customer image\" src=\"https://c.media-amazon.com/images/I/71m0CkJ2H1L._SY88.jpg\" height=\"88\" width=\"100%\"/&gt;&lt;img alt=\"Customer image\" src=\"https://c.media-amazon.com/images/I/71ptib6F9tL._SY88.jpg\" height=\"88\" width=\"100%\"/&gt;\n\n        P.when('A', 'cr-image-popover-controller').execute(function(A, imagePopoverController) {\n          A.on(\"a:popover:beforeShow:RZFRR98Z5WRWI_gallerySection_main\", function(data) {\n            imagePopoverController.initImagePopover(\"RZFRR98Z5WRWI\", \"[https://c.media-amazon.com/images/I/51cEY8OItRL._SL1600_.jpg, https://c.media-amazon.com/images/I/611M9B4HV7L._SL1600_.jpg, https://c.media-amazon.com/images/I/61LHY9ZWI4L._SL1600_.jpg, https://c.media-amazon.com/images/I/61Y8VxqQnRL._SL1600_.jpg, https://c.media-amazon.com/images/I/61zkw1AhsHL._SL1600_.jpg, https://c.media-amazon.com/images/I/711CTWmKmUL._SL1600_.jpg, https://c.media-amazon.com/images/I/71E3shjnFcL._SL1600_.jpg, https://c.media-amazon.com/images/I/71FkyYIF8mL._SL1600_.jpg, https://c.media-amazon.com/images/I/71IRFwU0BhL._SL1600_.jpg, https://c.media-amazon.com/images/I/71MQ+Gof3xL._SL1600_.jpg, https://c.media-amazon.com/images/I/71SCcr7fHqL._SL1600_.jpg, https://c.media-amazon.com/images/I/71WS7c8YlWL._SL1600_.jpg, https://c.media-amazon.com/images/I/71cmct+RDjL._SL1600_.jpg, https://c.media-amazon.com/images/I/71m0CkJ2H1L._SL1600_.jpg, https://c.media-amazon.com/images/I/71ptib6F9tL._SL1600_.jpg]\", data);\n          });\n        });\n    \n\n  2 people found this helpful\n    \n          \n              \n                  Helpful\n              \n          \n      Sending feedback...Thank you for your feedback.Sorry, we failed to record your vote. Please try again\n        Report\n  &lt;img src=\"https://c.media-amazon.com/images/S/amazon-avatars-global/default._CR0,0,1024,1024_SX48_.png\"/&gt;jj5.0 out of 5 stars\n\n\n\n\n\n\n\n  \n  \n    iPhone 12mini via Amazon renewed program\n  \nReviewed in the United States on June 29, 2024Size: 256GBColor: BlueService Provider: UnlockedProduct grade: RenewedVerified Purchase\n\n\n\n\n\n\n\n  \n  \n    This was the 1st of 2 iPhone 12 mini ordered via Amazon Renewed Program (premium) from Amazon’s third party vendor.  Not knowing what to expect at first since prior iPhone purchases have always been brand new.  I think the result was much better than expected as the iPhone 12mini looked effectively new without any visible blemishes; the accessories while not OEM, were just fine.  The battery life was 93%; everything on the iPhone worked as good as new.  I would rate this as a very good value purchase.It seems like I’ll need to combine my reviews for the 2 orders of iPhone 12, even though the phones were purchased at separate times.The 2nd iPhone mini 12, also through Amazon Renewed (Premium) 3rd party vendor.  The quality of the phone was in excellent condition, no physical blemishes, battery life even better than the first, at 98%.; the accessories were not OEM, but were just fine; everything on the iPhone functioned properly as if it was new.  If there was something to point out it, I think it’s commonly understood that since the mini versions are smaller phones, they’ll natural sport a smaller battery, hence a bit more frequent charging, but still it’s not a deal breaker esp for those who prefers a smaller size phone.  Furthermore, w many portable chargers out there it easily counters any possible inconveniences.Amazon renewed program have other conditions (excellent, good, acceptable). Since I  have not made purchases on these categories I won’t be able to accurately review or comment on them.\n  \nRead more\n  14 people found this helpful\n    \n          \n              \n                  Helpful\n              \n          \n      Sending feedback...Thank you for your feedback.Sorry, we failed to record your vote. Please try again\n        Report",</t>
  </si>
  <si>
    <t xml:space="preserve">    "trackingLink": "https://www.amazon.com/Apple-iPhone-12-Mini-Black/dp/B08PPDJWC8?th=1&amp;linkCode=ll1&amp;tag=dividy-20&amp;linkId=52f38f9adb24aaa396aefec9c65a5028&amp;language=en_US&amp;ref_=as_li_ss_tl"</t>
  </si>
  <si>
    <t xml:space="preserve">    "productDetails": "About this item                   6.1\", 1170 x 2532 pixels, 19.5:9 ratio, Super Retina XDR OLED, HDR10, Dolby Vision, 800 nits (HBM), 1200 nits (peak), iOS 15, upgradable to iOS 16.3     128GB 4GB RAM, Chipset: Apple A15 Bionic (5 nm), CPU: Hexa-core, GPU: Apple GPU (4-core graphics)     Rear Camera: 12MP, f/1.6 + 12MP, f/2.4, Front Camera: 12MP, f/2.2, 3240mAh Battery, Supports MagSafe wireless charging     2G: GSM 850/900/1800/1900, CDMA 800/1900, 3G: HSDPA 850/900/1700(AWS)/1900/2100, CDMA2000 1xEV-DO, 4G LTE: 1/2/3/4/5/7/8/11/12/13/14/17/18/19/20/21/25/26/28/29/30/32/34/38/39/40/41/42/46/48/66/71, 5G: 1/2/3/5/7/8/12/20/25/28/29/30/38/40/41/48/66/71/77/78/79/258/260/261 - Nano-SIM and/or eSIM     Unlocked for freedom to choose your carrier. Compatible with both GSM &amp; CDMA networks. The phone is unlocked to work with all GSM Carriers &amp; CDMA Carriers Including AT&amp;T, T-Mobile, Verizon, Sprint., Etc.",</t>
  </si>
  <si>
    <t xml:space="preserve">    "customerReviews": "&lt;img src=\"https://c.media-amazon.com/images/S/amazon-avatars-global/default._CR0,0,1024,1024_SX48_.png\"/&gt;Jeremy Young5.0 out of 5 stars\n\n\n\n\n\n\n\n  \n  \n    So far, happy with the refurb purchase!\n  \nReviewed in the United States on August 19, 2024Service Provider: AT&amp;TColor: MidnightSize: 128GBVerified Purchase\n\n\n\n\n\n\n\n  \n  \n    Just set up this renewed iphone 13, and so far so good! When activated, it showed 100% battery capacity. Physical condition seems perfect - no chips, scratches, dents... I bought my last iPhone through Amazon renewed and had a good experience, so I wanted to check them out again. I would suggest consumers to explore this option!! And if a phone is not to your expectations, you can return. But it's a more affordable and sustainable way to upgrade your electronics!\n  \nRead more\n  11 people found this helpful\n    \n          \n              \n                  Helpful\n              \n          \n      Sending feedback...Thank you for your feedback.Sorry, we failed to record your vote. Please try again\n        Report\n  &lt;img src=\"https://c.media-amazon.com/images/S/amazon-avatars-global/5fd1f476-84d1-436e-95cb-239aff8cc9ab._CR9,0,481,481_SX48_.jpg\"/&gt;Tommy Nguyen5.0 out of 5 stars\n\n\n\n\n\n\n\n  \n  \n    9.5/10 overall\n  \nReviewed in the United States on June 22, 2024Service Provider: UnlockedColor: MidnightSize: 256GBVerified Purchase\n\n\n\n\n\n\n\n  \n  \n    iPhone 13, midnight, 256gb, unlocked version, seller = DirectCertified.  I ordered 2 for my kids.  Both phones were practically same condition.Cosmetic - One phone had a very tiny stress fracture on the screen that measured approx 1\" across.  It was only noticeable at direct light and 6\" away.  After laying a screen protector, it is not noticeable.  Both iphones had 1-2 tiny knicks on the screen.  Again, both are only noticeable up front and after laying a screen protector, it is barely noticeable.  The casings on both were near flawless.  I can tell the previous owners used screen protectors and cases with longevity in mind.  I grade both phones a 95% on appearance and like new cosmetically.Battery - One phone had 85% and other had 86%.  A bit on the lower end but its all a gamble going the refurbished route.  Not bad enough for me to deal with doing an exchange and take a chance I may get a worse condition phone.  I suspect its the original batteries in these 2 units.Function - speaker is loud, face ID works, touchscreen is good, sidebar buttons all work, rear and front cameras are clear, everything works as it should.  Doesn't seem to have aftermarket parts used on these phones as there is no pop up notification indicating so.  I suspect everything on these 2 phones were original.I will update this review after few weeks of use.  I am more curious on battery life so we'll see...8/18/2024 update:  kiddos reported the phone battery holds its charge fine. 1 full charge lasts them the whole day. They're using a fast charger purchased off Amazon and so far so good!\n  \nRead more\n  48 people found this helpful\n    \n          \n              \n                  Helpful\n              \n          \n      Sending feedback...Thank you for your feedback.Sorry, we failed to record your vote. Please try again\n        Report\n  &lt;img src=\"https://c.media-amazon.com/images/S/amazon-avatars-global/default._CR0,0,1024,1024_SX48_.png\"/&gt;Emilee4.0 out of 5 stars\n\n\n\n\n\n\n\n  \n  \n    Very good for the price\n  \nReviewed in the United States on July 28, 2024Service Provider: UnlockedColor: PinkSize: 256GBVerified Purchase\n\n\n\n\n\n\n\n  \n  \n    This was my first time buying a refurbished phone, so I was nervous about what I might get, but a couple of days in, I have to say I'm pretty satisfied.First, shipping was very fast! I had the phone in my hands within 48 hours of placing the order, which surpassed all my expectations. It came with a charger (both the cable and block). The phone was dead when it arrived, so I needed to charge it first, but no big deal. The first thing I noticed was that there are some small chips and scratches around the edges of the device, most noticeable on the top, but with a case on, the damage will barely be visible. I've been using it without a case the last couple of days while waiting for the one I ordered to arrive, and even uncovered, it doesn't look that bad. Screen and cameras are in perfect condition. The phone was perfectly clean on arrival too, no dirt or dust.The max battery capacity is 85%. Since I paid for excellent quality, this was a bit disappointing to me and is the reason for me rating only 4 stars, especially after seeing other reviews of people who got batteries in the 90s, but it's still a major upgrade over what I had before (a 2020 SE with only 72% capacity). Overall, I've been happy with the performance so far, especially for the price. I would buy from MobileSupply again!\n  \nRead more\n  15 people found this helpful\n    \n          \n              \n                  Helpful\n              \n          \n      Sending feedback...Thank you for your feedback.Sorry, we failed to record your vote. Please try again\n        Report\n  &lt;img src=\"https://c.media-amazon.com/images/S/amazon-avatars-global/default._CR0,0,1024,1024_SX48_.png\"/&gt;Najara5.0 out of 5 stars\n\n\n\n\n\n\n\n  \n  \n    Pleasantly surprised\n  \nReviewed in the United States on August 23, 2024Service Provider: UnlockedColor: RedSize: 256GBVerified Purchase\n\n\n\n\n\n\n\n  \n  \n    So let me start out by saying that I am not one to purchased refurbished phones and whenever something would happen to one of mine and I had to turn it into the Phone company and they would send me a refurbished one to replace mine, there was always something wrong with them. So, that has always made me a little bit gunshy regarding that particular situation.With that said, as a full-time caregiver for the last 11 years, I have not been able to work and unfortunately can no longer purchase the best of the best with the flagship phones that I used to get back in the day. Many of my parents doctors do some video visits and some of them actually prefer FaceTime so as a result, having an iPhone was actually partly a necessity for that reason.I have always been an Android girl, )still have that too), so I didn’t quite know what iPhone I needed to get, but after some research, I finally settled on what I thought would be the best choice for me both with regard to the technology inside and with the price as well as the warranty.I had actually considered either an iPhone 11 or an iPhone 13 as my choice. As we are now on the 15 I found the 13 to be the wisest choice of the two.After researching many different sites, some very reputable and actually recommended by people, I decided to land on Amazon‘s renewed program because I’ve always had a nice experience when there have been any issues with a product and I’ve never had any problems with customer service. They’ve always been very helpful and I thought if anything were to happen with the phone, I would be hoping to have the same type of experience.In looking at the options, I chose to actually pay more to have one that was put forth by Amazon themselves because they offered a year warranty as opposed to many of the others who were a bit cheaper and offered maybe 30 days or so etc.And hey, so far, so good! The Phone arrived. It was in perfect cosmetic condition and I have not had any issues with it since. The battery was at 87% and although I would’ve liked to had it higher than that, I was glad to see that it still was pretty snappy when I needed it to be.So I would say that I have been very pleased so far and I would absolutely recommend the renewed program to anyone interested, but can only speak to the actual product provided by Amazon itself, however, I’m sure many of the third-party individuals that sell refurbished items may have some really good product themselves.Ah…there I go again…refurbished…renewed…to-may-toe…to-mah-toe… well you get the jist…\n  \nRead more\n  2 people found this helpful\n    \n          \n              \n                  Helpful\n              \n          \n      Sending feedback...Thank you for your feedback.Sorry, we failed to record your vote. Please try again\n        Report\n  &lt;img src=\"https://c.media-amazon.com/images/S/amazon-avatars-global/default._CR0,0,1024,1024_SX48_.png\"/&gt;David Soden5.0 out of 5 stars\n\n\n\n\n\n\n\n  \n  \n    great iPhone\n  \nReviewed in the United States on August 28, 2024Service Provider: T-MobileColor: RedSize: 128GBVerified Purchase\n\n\n\n\n\n\n\n  \n  \n    The iPhone is great and beautiful but the battery is good but seems like it is a little weak unfortunately. But I will keep it knowing I need to recharge it during the day. Thank you\n  \nRead more\n  \n    \n          \n              \n                  Helpful\n              \n          \n      Sending feedback...Thank you for your feedback.Sorry, we failed to record your vote. Please try again\n        Report",</t>
  </si>
  <si>
    <t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charging cable.     Inspected and guaranteed to have minimal cosmetic damage, which is not noticeable when the device is held at arm's length.",</t>
  </si>
  <si>
    <t xml:space="preserve">    "customerReviews": "&lt;img src=\"https://c.media-amazon.com/images/S/amazon-avatars-global/default._CR0,0,1024,1024_SX48_.png\"/&gt;sandy scroggins5.0 out of 5 stars\n\n\n\n\n\n\n\n  \n  \n    Excellent phone\n  \nReviewed in the United States on July 10, 2024Size: 64GBColor: RedService Provider: UnlockedProduct grade: RenewedVerified Purchase\n\n\n\n\n\n\n\n  \n  \n    I’m impressed, dint expect the phone to be in  almost perfect conditions, hardly any sings of used fisically, phone performance it’s awesome 🤩, everything works perfectly, it’s fully unlocked 🔓 perfect phone 📱 if you looking 👀 for something nice, cheap, and most importantly efficient this is it,  it performs all task for every day used, only down side it’s that for my personal life movements phone will die pretty fast 💨 since I need to use the phone up to 4 hours straight and it needs to be on the charger to perform my battery 🔋 needs, other than that for a small phone 📱 this is a power punch 🥊, will last long time with out charge if only use the phone 📱 for regular use, emails, a bit a media, music, if you a power user you will need to change the phone multiple times, I drive so it’s easy to keep charge on it..\n  \nRead more\n  19 people found this helpful\n    \n          \n              \n                  Helpful\n              \n          \n      Sending feedback...Thank you for your feedback.Sorry, we failed to record your vote. Please try again\n        Report\n  &lt;img src=\"https://c.media-amazon.com/images/S/amazon-avatars-global/default._CR0,0,1024,1024_SX48_.png\"/&gt;Camie5.0 out of 5 stars\n\n\n\n\n\n\n\n  \n  \n    yay !!!\n  \nReviewed in the United States on August 23, 2024Size: 128GBColor: BlackService Provider: UnlockedProduct grade: RenewedVerified Purchase\n\n\n\n\n\n\n\n  \n  \n    i've been using this phone for about a month now - wanted to give it time before leaving a review. i am suuuper happy with my purchase !!!! my previous phone was shattered on the front and back, the home button was completely removed, the battery health was horrible, and this phone has been so refreshing. it shipped safely and arrived when expected. it was super easy to switch over my accounts and sim card . the phone itself looks great, and was in perfect condition with no scratches or anything on the screen/back/camera. there was a small sticky spot on the back but thats so whatever. i had some trouble (my fault) connecting to internet (the private wifi address setting was on but once i toggled that off it was smooth sailing) . i think the best thing for me has got to be the battery health - this one's at 99% capacity . which is crazy to me yknow . very happy overall\n  \nRead more\n  5 people found this helpful\n    \n          \n              \n                  Helpful\n              \n          \n      Sending feedback...Thank you for your feedback.Sorry, we failed to record your vote. Please try again\n        Report\n  &lt;img src=\"https://c.media-amazon.com/images/S/amazon-avatars-global/default._CR0,0,1024,1024_SX48_.png\"/&gt;MatthewX5.0 out of 5 stars\n\n\n\n\n\n\n\n  \n  \n    Perfect phone for someone like me.\n  \nReviewed in the United States on September 9, 2021Verified Purchase\n\n\n\n\n\n\n\n  \n  \n    I previously purchased from Amazon Renewed an iPhone 5s, and was satisfied with it considering the price was barely over one hundred dollars. That phone, however, was originally released in 2013, and at 8 years old it was getting hard to justify its continued use.So when the new iPhone SE (2020) was released I was really tempted to get it, but the pandemic had basically stopped any purchasing of anything for me at the time. Now in September of 2021, with the battery in my old phone failing, it was time to do something.I decided to check out what Amazon might have in their \"renewed\" products and was surprised to find that they now have \"Renewed Premium\", which offers a year's satisfaction guarantee. That meant, in my mind, I could send this thing back if it wasn't good or turned out to be a lemon, so I sprung for it.First of all, this one came in a nice box, oversized, and obviously sturdy enough to protect everything inside. It comes with an information packet describing what \"premium\" means, along with a quick start guide. The inclusion of a standard wall charger was nice, but I have a number of chargers already, not to mention my iPad Pro charger. I'll get back to that in a minute.Another thing that was nice to have included was a tool for removing the SIM card tray. Nice, but it turns out that with the new iPhone SE you can use eSIM! More on that as well in a minute.Now first of all...  This phone looks gorgeous. The red color and the black front make for an awesome combination. All surfaces are smooth as if it was a brand new phone. Turning it on shows the screen is working perfectly, with even back lighting all across to each corner.The first thing I checked was the \"battery health\". Amazon promises that with their renewed premium phones the battery would at least be at ninety percent of capacity, so I immediately checked.Ninety-eight percent! Eight percent better than what they promised. Not bad at all!So it turns out that this phone supports fast charging. So that means my phone gets charged on the desk where my iPad Pro sits, because the charger for that is a high capacity charger. The iPhone SE charges up easily in a little over an hour, which means no need to plug it in over night. In fact, I plug it in before bed, but it's plugged into an outlet controlled by Alexa and that wont come on till in the morning. The phone charges up to capacity before I go to work!Now for setting up the service, the iPhone SE (2020) supports eSIM, which means getting set up with Mint Mobile (or any service that supports eSIM) was as easy as...  Well, I went to Mint Mobile's website, checked my location, checked phone compatibility, chose my service plan, then chose eSIM at check out. A few minutes later a QR code appeared on the screen of my computer that I scanned with the iPhone SE, and a few seconds later I had 4G/LTE and everything ready to go.eSIM is the way to go. It is, just trust me on that.After about a week of using the phone, on some days like I normally do and on other day literally trying to cause it run dry of battery or trying to get it to malfunction, this little phone is holding up way better than I could have anticipated. I believe I can safely say my iPhone 5s can be retired for good.By the way. Get a cover. This phone has a glass back, which means it can be charged wirelessly, but it also means you can break it easily. I got a simple transparent back cover with a raised bezel around the edges. It cost about 9 dollars, came in the same day as the phone.I would recommend this phone and the Amazon Renewed Premium program. Yes the cost of the phone was more than it would have been with renewed only, but being able to return the phone for up to a year is worth it.\n  \nRead more\n  203 people found this helpful\n    \n          \n              \n                  Helpful\n              \n          \n      Sending feedback...Thank you for your feedback.Sorry, we failed to record your vote. Please try again\n        Report\n  &lt;img src=\"https://c.media-amazon.com/images/S/amazon-avatars-global/default._CR0,0,1024,1024_SX48_.png\"/&gt;Melissa B4.0 out of 5 stars\n\n\n\n\n\n\n\n  \n  \n    Mostly ok seeming. Don’t know how hard it is to find refurbished that truly seems new.\n  \nReviewed in the United States on July 20, 2024Size: 128GBColor: BlackService Provider: UnlockedProduct grade: Renewed PremiumVerified Purchase\n\n\n\n\n\n\n\n  \n  \n    I ordered one refurbished SE phone only to have it get really fritzy. The screen touching was wonky. To the point that within a few days, it seemed the phone had been hacked. Whatever it was, we wiped it clean, returned (easily and accepted) and I ordered another - this time of the premium quality option.The SE phone is fine, looks fine, but this one seems to have a small volume problem. Taking photos, it sounds (click noise effect).  Turning off ringer, sliding volume, etc do not help. It makes the click sound.However, have not noticed an issue with silenced calls though and am tired of trying new phones, so we think we can keep it and everything else seems to be reliable. Disappointing when taking a chance yet still spending a large amount of money. But …. Ok … enough ….The rest of the iPhone SE seems working and we are iPhone users through and through. This purchase was to upgrade a (3 yr old and still working very well) SE in it’s memory capacity. We have also had iPhone 6s, 11, 12, 15’s in the last few years. So we like iPhones …. Just wish a “refurbished like new” (or I wanted to believe that’s what refurbished meant it was indicating)… wish it actually worked full on. But then again, it’s not new either. And if it’s working, the price is really a good deal less than many out there (unless you want a “free/discount when you sign up for a $60+ monthly service.”  There are some other great iPhone - new iPhone- deals out there. I just didn’t want to upgrade from the $28 monthly service on the phone to $60.Oh yeah. So phone came unlocked to carrier and accepted the small sim card transfer and set up immediately and easily.So again. Satisfied … enough … as a hold over … til a later iPhone (new) upgrade.\n  \nRead more\n  12 people found this helpful\n    \n          \n              \n                  Helpful\n              \n          \n      Sending feedback...Thank you for your feedback.Sorry, we failed to record your vote. Please try again\n        Report\n  &lt;img src=\"https://c.media-amazon.com/images/S/amazon-avatars-global/default._CR0,0,1024,1024_SX48_.png\"/&gt;Kayla Bauer5.0 out of 5 stars\n\n\n\n\n\n\n\n  \n  \n    Phone is perfect\n  \nReviewed in the United States on August 28, 2024Size: 64GBColor: BlackService Provider: UnlockedProduct grade: RenewedVerified Purchase\n\n\n\n\n\n\n\n  \n  \n    Has a small scratch on the screen. Can barely tell. Sounds great. Battery is 100% capacity. Phone doesn’t lag. Great purchase.\n  \nRead more\n\n\n\n\n\n\n\n\n\n\n\n \n  \t\t \n\n\n\n\n    \n        \n        \n            \n        \n            \n        \n        \n            \n            \n        \n        \n            \n            \n        \n    \n    \n        \n\n            \n                &lt;img src=\"https://c.media-amazon.com/images/S/amazon-avatars-global/default._CR0,0,1024,1024_SX48_.png\"/&gt;Kayla Bauer\n            \n\n            5.0 out of 5 stars\n            \n                Phone is perfect\n            \n            \n            \n                \n                    \n                        \n                        \n                            \n                                \n                                    \n                                        Reviewed in the United States on August 28, 2024\n                                    \n                                \n                                \n                            \n                        \n                    \n                \n            \n        \n        \n            Has a small scratch on the screen. Can barely tell. Sounds great. Battery is 100% capacity. Phone doesn’t lag. Great purchase.\n        \n        \n            \n                Images in this review\n            \n            \n                \n                    \n                        \n                    \n                        \n                    \n                        \n                    \n                        \n                    \n                        \n                    \n                \n            \n        \n    \n        \n    \n\n\n\n\n\n   function toggleSeeAllView() {\n       P.when('A', 'cr-image-popover-controller').execute(function(A, imagePopoverController) {\n          imagePopoverController.toggleSeeAllView(true);\n       });\n   }\n\n\n       &lt;img alt=\"Customer image\" src=\"https://c.media-amazon.com/images/I/51zAocSP2XL._SY88.jpg\" height=\"88\" width=\"100%\"/&gt;&lt;img alt=\"Customer image\" src=\"https://c.media-amazon.com/images/I/61GSIz9DQwL._SY88.jpg\" height=\"88\" width=\"100%\"/&gt;&lt;img alt=\"Customer image\" src=\"https://c.media-amazon.com/images/I/61JJEgChx9L._SY88.jpg\" height=\"88\" width=\"100%\"/&gt;&lt;img alt=\"Customer image\" src=\"https://c.media-amazon.com/images/I/61cmb6RZOoL._SY88.jpg\" height=\"88\" width=\"100%\"/&gt;&lt;img alt=\"Customer image\" src=\"https://c.media-amazon.com/images/I/61jygGIjl6L._SY88.jpg\" height=\"88\" width=\"100%\"/&gt;\n\n        P.when('A', 'cr-image-popover-controller').execute(function(A, imagePopoverController) {\n          A.on(\"a:popover:beforeShow:R3ABLIL9YJN89Y_gallerySection_main\", function(data) {\n            imagePopoverController.initImagePopover(\"R3ABLIL9YJN89Y\", \"[https://c.media-amazon.com/images/I/51zAocSP2XL._SL1600_.jpg, https://c.media-amazon.com/images/I/61GSIz9DQwL._SL1600_.jpg, https://c.media-amazon.com/images/I/61JJEgChx9L._SL1600_.jpg, https://c.media-amazon.com/images/I/61cmb6RZOoL._SL1600_.jpg, https://c.media-amazon.com/images/I/61jygGIjl6L._SL1600_.jpg]\", data);\n          });\n        });\n    \n\n  \n    \n          \n              \n                  Helpful\n              \n          \n      Sending feedback...Thank you for your feedback.Sorry, we failed to record your vote. Please try again\n        Report",</t>
  </si>
  <si>
    <t xml:space="preserve">    "trackingLink": "https://www.amazon.com/Apple-iPhone-SE-64GB-White/dp/B088NQSLGN?th=1&amp;linkCode=ll1&amp;tag=dividy-20&amp;linkId=405546209cc216d350a5384752ca68f6&amp;language=en_US&amp;ref_=as_li_ss_tl"</t>
  </si>
  <si>
    <t xml:space="preserve">    "productDetails": "About this item                   Beats's Custom Acoustic Platform - delivers rich, immersive sound whether you’re listening to music or taking calls.",</t>
  </si>
  <si>
    <t xml:space="preserve">    "customerReviews": "&lt;img src=\"https://c.media-amazon.com/images/S/amazon-avatars-global/default._CR0,0,1024,1024_SX48_.png\"/&gt;Norma5.0 out of 5 stars\n\n\n\n\n\n\n\n  \n  \n    I enjoyed them. 100% recommend\n  \nReviewed in the United States on August 2, 2024Color: BlackVerified Purchase\n\n\n\n\n\n\n\n  \n  \n    I love the headphones they are extremely comfortable. Very well made. It comes with everything , the sound cable and charge cable. It may smudge a bit but that’s because oil sticks to plastic. Nothing a little wipe can’t fix. Very good sound quality and it’s amazing over the ears. I wore them as soon as I got them. I 100% recommend the black colored headphones If you don’t mind. But no matter what color you get I will tell you. There will be smudges. It’s easy to set up on blue tooth. Has great performance. Long battery life. The Size is perfect. The cord is high quality and well packaged and it has very good noise canceling and transparent stability.\n  \nRead more\n\n\n\n\n\n\n\n\n\n\n\n \n  \t\t \n\n\n\n\n    \n        \n        \n            \n        \n            \n        \n        \n            \n            \n        \n        \n            \n            \n        \n    \n    \n        \n\n            \n                &lt;img src=\"https://c.media-amazon.com/images/S/amazon-avatars-global/default._CR0,0,1024,1024_SX48_.png\"/&gt;Norma\n            \n\n            5.0 out of 5 stars\n            \n                I enjoyed them. 100% recommend\n            \n            \n            \n                \n                    \n                        \n                        \n                            \n                                \n                                    \n                                        Reviewed in the United States on August 2, 2024\n                                    \n                                \n                                \n                            \n                        \n                    \n                \n            \n        \n        \n            I love the headphones they are extremely comfortable. Very well made. It comes with everything , the sound cable and charge cable. It may smudge a bit but that’s because oil sticks to plastic. Nothing a little wipe can’t fix. Very good sound quality and it’s amazing over the ears. I wore them as soon as I got them. I 100% recommend the black colored headphones If you don’t mind. But no matter what color you get I will tell you. There will be smudges. It’s easy to set up on blue tooth. Has great performance. Long battery life. The Size is perfect. The cord is high quality and well packaged and it has very good noise canceling and transparent stability.\n        \n        \n            \n                Images in this review\n            \n            \n                \n                    \n                        \n                    \n                        \n                    \n                        \n                    \n                \n            \n        \n    \n        \n    \n\n\n\n\n\n   function toggleSeeAllView() {\n       P.when('A', 'cr-image-popover-controller').execute(function(A, imagePopoverController) {\n          imagePopoverController.toggleSeeAllView(true);\n       });\n   }\n\n\n       &lt;img alt=\"Customer image\" src=\"https://c.media-amazon.com/images/I/51dvttcsfJL._SY88.jpg\" height=\"88\" width=\"100%\"/&gt;&lt;img alt=\"Customer image\" src=\"https://c.media-amazon.com/images/I/617T4kbkouL._SY88.jpg\" height=\"88\" width=\"100%\"/&gt;&lt;img alt=\"Customer image\" src=\"https://c.media-amazon.com/images/I/61rWDreC1mL._SY88.jpg\" height=\"88\" width=\"100%\"/&gt;\n\n        P.when('A', 'cr-image-popover-controller').execute(function(A, imagePopoverController) {\n          A.on(\"a:popover:beforeShow:R25CB1WW3GAT0F_gallerySection_main\", function(data) {\n            imagePopoverController.initImagePopover(\"R25CB1WW3GAT0F\", \"[https://c.media-amazon.com/images/I/51dvttcsfJL._SL1600_.jpg, https://c.media-amazon.com/images/I/617T4kbkouL._SL1600_.jpg, https://c.media-amazon.com/images/I/61rWDreC1mL._SL1600_.jpg]\", data);\n          });\n        });\n    \n\n  2 people found this helpful\n    \n          \n              \n                  Helpful\n              \n          \n      Sending feedback...Thank you for your feedback.Sorry, we failed to record your vote. Please try again\n        Report\n  &lt;img src=\"https://c.media-amazon.com/images/S/amazon-avatars-global/default._CR0,0,1024,1024_SX48_.png\"/&gt;John Bauman5.0 out of 5 stars\n\n\n\n\n\n\n\n  \n  \n    Amazon renew buy! Great purchase!\n  \nReviewed in the United States on September 2, 2024Color: NavyVerified Purchase\n\n\n\n\n\n\n\n  \n  \n    Bought this as renewed/refurb through Amazon. Was worried at first but they’re great. Came in original packaging, had all items that a new one would have and they’re in perfect condition. Headset sounds great and functions as advertised.\n  \nRead more\n  \n    \n          \n              \n                  Helpful\n              \n          \n      Sending feedback...Thank you for your feedback.Sorry, we failed to record your vote. Please try again\n        Report\n  &lt;img src=\"https://c.media-amazon.com/images/S/amazon-avatars-global/05a3fa30-56b9-4649-9dfa-ef55fabafd7a._CR0,0,347,347_SX48_.jpg\"/&gt;Frances Nelms5.0 out of 5 stars\n\n\n\n\n\n\n\n  \n  \n    These are amazing!\n  \nReviewed in the United States on July 5, 2024Color: BlackVerified Purchase\n\n\n\n\n\n\n\n  \n  \n    The quality is wonderful! Small soft carry case is provided. They fold nicely and the sound is fantastic!These are so worth it given the price! Battery is good as well. I just charge routinely.\n  \nRead more\n  One person found this helpful\n    \n          \n              \n                  Helpful\n              \n          \n      Sending feedback...Thank you for your feedback.Sorry, we failed to record your vote. Please try again\n        Report\n  &lt;img src=\"https://c.media-amazon.com/images/S/amazon-avatars-global/1d10f6d8-3bef-426f-b0f6-71fd69f4f4d9._CR187,0,1125,1125_SX48_.jpg\"/&gt;Damaris Castillo4.0 out of 5 stars\n\n\n\n\n\n\n\n  \n  \n    Love it, cancellation is okay\n  \nReviewed in the United States on June 30, 2024Color: Deep BrownVerified Purchase\n\n\n\n\n\n\n\n  \n  \n    I love it, but if you’re looking for great cancellation effect I wouldn’t recommend these, AirPods Pro’s are better, these wouldn’t cancel out my AC but my AirPods would, the sound is pretty good tho I’ll give it that I got deep brown and these headphones are great quality and comfortable the noise is pretty great so is the bass, the packaging came w everything and some beats stickers,\n  \nRead more\n  One person found this helpful\n    \n          \n              \n                  Helpful\n              \n          \n      Sending feedback...Thank you for your feedback.Sorry, we failed to record your vote. Please try again\n        Report\n  &lt;img src=\"https://c.media-amazon.com/images/S/amazon-avatars-global/default._CR0,0,1024,1024_SX48_.png\"/&gt;shelby j5.0 out of 5 stars\n\n\n\n\n\n\n\n  \n  \n    awesome sound but noise cancellation isn’t the best\n  \nReviewed in the United States on September 1, 2024Color: SandstoneVerified Purchase\n\n\n\n\n\n\n\n  \n  \n    The sound quality is great but my airpods noise cancellation is the same if not better. Overall five stars because they’re cute\n  \nRead more\n  \n    \n          \n              \n                  Helpful\n              \n          \n      Sending feedback...Thank you for your feedback.Sorry, we failed to record your vote. Please try again\n        Report\n  &lt;img src=\"https://c.media-amazon.com/images/S/amazon-avatars-global/default._CR0,0,1024,1024_SX48_.png\"/&gt;Tommyd335.0 out of 5 stars\n\n\n\n\n\n\n\n  \n  \n    Quality Headphones\n  \nReviewed in the United States on May 11, 2024Color: BlackVerified Purchase\n\n\n\n\n\n\n\n  \n  \n    I bought these a few months ago, and so far they are the best set of headphones I have ever owned. The most expensive also. lol. The only gig I have on these headphones is that they are louder via Bluetooth than when plugged in with the 3.5mm audio cable. When I plug them in the sound feels a whole lot less powerful if that makes any sense. All-in-All, they are a great set of headphones that integrate with iPhone and Android devices.\n  \nRead more\n  5 people found this helpful\n    \n          \n              \n                  Helpful\n              \n          \n      Sending feedback...Thank you for your feedback.Sorry, we failed to record your vote. Please try again\n        Report\n  &lt;img src=\"https://c.media-amazon.com/images/S/amazon-avatars-global/993f3f4c-600c-4401-8f03-b28405ff7c90._CR0,0,375,375_SX48_.jpg\"/&gt;Dillon5.0 out of 5 stars\n\n\n\n\n\n\n\n  \n  \n    Nice headphones\n  \nReviewed in the United States on August 26, 2024Color: BlackVerified Purchase\n\n\n\n\n\n\n\n  \n  \n    Sound amazing and for a renewed product there great.. had to change the name on them other then that there basically brand new\n  \nRead more\n  \n    \n          \n              \n                  Helpful\n              \n          \n      Sending feedback...Thank you for your feedback.Sorry, we failed to record your vote. Please try again\n        Report\n  &lt;img src=\"https://c.media-amazon.com/images/S/amazon-avatars-global/8170b277-f6f8-4b86-8b72-3f8f5cfb607b._CR0,0,1500,1500_SX48_.jpg\"/&gt;Tiffany5.0 out of 5 stars\n\n\n\n\n\n\n\n  \n  \n    Avery comfortable and supper cute and noise canceling as freak!!\n  \nReviewed in the United States on July 27, 2024Color: BlackVerified Purchase\n\n\n\n\n\n\n\n  \n  \n    i loved it so much and it’s super cheap here\n  \nRead more\n  \n    \n          \n              \n                  Helpful\n              \n          \n      Sending feedback...Thank you for your feedback.Sorry, we failed to record your vote. Please try again\n        Report",</t>
  </si>
  <si>
    <t xml:space="preserve">    "trackingLink": "https://www.amazon.com/Beats-Studio-Pro-Cancelling-Headphones/dp/B0CGKG9NSY?th=1&amp;linkCode=ll1&amp;tag=dividy-20&amp;linkId=2a89ba06d427f8e4e8c35c60685100d8&amp;language=en_US&amp;ref_=as_li_ss_tl"</t>
  </si>
  <si>
    <t xml:space="preserve">    "productDetails": "About this item                   The 10.2\" touch screen LED-backlit display and 2048 x 1536 resolution will have playing all day!       \n                           ›  See more product details",</t>
  </si>
  <si>
    <t xml:space="preserve">    "customerReviews": "&lt;img src=\"https://c.media-amazon.com/images/S/amazon-avatars-global/default._CR0,0,1024,1024_SX48_.png\"/&gt;Eric G.5.0 out of 5 stars\n\n\n\n\n\n\n\n  \n  \n    Works just fine\n  \nReviewed in the United States on July 26, 2024Size: 32GBStyle: Wi-FiColor: Space GrayVerified Purchase\n\n\n\n\n\n\n\n  \n  \n    I bought the “acceptable” version for about 120 bucks. I don’t really care about the physical look of the device as I only purchased it for work and it will be in a case.That being said, there are definitely dents and scratches on the back but the screen itself is completely free from any scratches or damage. The software and other functions of the device all appear to be working as designed.I will update this review if the thing ends up crapping out on me, but for now I would say this is a very good purchase and worth the money.\n  \nRead more\n  31 people found this helpful\n    \n          \n              \n                  Helpful\n              \n          \n      Sending feedback...Thank you for your feedback.Sorry, we failed to record your vote. Please try again\n        Report\n  &lt;img src=\"https://c.media-amazon.com/images/S/amazon-avatars-global/default._CR0,0,1024,1024_SX48_.png\"/&gt;Mike5.0 out of 5 stars\n\n\n\n\n\n\n\n  \n  \n    Great iPad for the price (7th Gen)\n  \nReviewed in the United States on July 14, 2024Size: 32GBStyle: Wi-FiColor: Space GrayVerified Purchase\n\n\n\n\n\n\n\n  \n  \n    I bought this iPad to help with school related tasks and play some occasional games. I did suffer from extremely slow charging out of the box (took 2 hours to go from 20% to 25%) but resolved the issue by draining the battery completely and then fully charging it. Issue fixed.Pros:1. Touchscreen is responsive2. Audio quality is great3. Battery life is good4. Newest software + hardwareCons:1. Suffered from battery charging issues but quickly resolved issue.\n  \nRead more\n  22 people found this helpful\n    \n          \n              \n                  Helpful\n              \n          \n      Sending feedback...Thank you for your feedback.Sorry, we failed to record your vote. Please try again\n        Report\n  &lt;img src=\"https://c.media-amazon.com/images/S/amazon-avatars-global/default._CR0,0,1024,1024_SX48_.png\"/&gt;Chloe Howery5.0 out of 5 stars\n\n\n\n\n\n\n\n  \n  \n    Works amazing!\n  \nReviewed in the United States on August 31, 2024Size: 32GBStyle: Wi-FiColor: Space GrayVerified Purchase\n\n\n\n\n\n\n\n  \n  \n    Ordered this for my daughter and it works amazing and looks perfect. Shipped super fast also and got it within 2-3 days of ordering it.\n  \nRead more\n  2 people found this helpful\n    \n          \n              \n                  Helpful\n              \n          \n      Sending feedback...Thank you for your feedback.Sorry, we failed to record your vote. Please try again\n        Report\n  &lt;img src=\"https://c.media-amazon.com/images/S/amazon-avatars-global/default._CR0,0,1024,1024_SX48_.png\"/&gt;hillary smith4.0 out of 5 stars\n\n\n\n\n\n\n\n  \n  \n    Overall, good for the price.\n  \nReviewed in the United States on May 26, 2024Size: 32GBStyle: Wi-FiColor: Space GrayVerified Purchase\n\n\n\n\n\n\n\n  \n  \n    Ok so, for the price, it's worth what you spent. It actually works really well; we got it so I could download procreate and do digital art. The camara works great sometimes a little blurry but still good. But the battery charges REALLY slow. Like, 2% per 20 minutes. If you are using it while its charging, it's even slower. The screen was in good condition, no cracks. Comes w/ the charging cord and nugget. It comes wrapped in bubble wrap which is nice. But honestly, you can't really tell that it's been renewed. I highly recommend this if you are looking for a device for art and/or games. comes w/ apps pre downloaded. We had to update the software in order to download procreate. Don't know if that was only w/ this one or if its w/ all of them.\n  \nRead more\n  21 people found this helpful\n    \n          \n              \n                  Helpful\n              \n          \n      Sending feedback...Thank you for your feedback.Sorry, we failed to record your vote. Please try again\n        Report\n  &lt;img src=\"https://c.media-amazon.com/images/S/amazon-avatars-global/default._CR0,0,1024,1024_SX48_.png\"/&gt;George Telschow5.0 out of 5 stars\n\n\n\n\n\n\n\n  \n  \n    When you buy.\n  \nReviewed in the United States on August 22, 2024Size: 32GBStyle: Wi-FiColor: Space GrayVerified Purchase\n\n\n\n\n\n\n\n  \n  \n    For the class of the one I bought the screen exceeded my expectations, the body does have a ding in it but whole looks at that after is in it's case am I right? This one can upgrade out the box to ipados 17.2 and I eligible for 18 then it releases so that should keep the apps on it running upto date for the foreseeable future. Mine came with a Oem block with a certified wire but your experience may very. I did run a battery test and it passed with a 98% battery life left. I would definitely buy again if I needed another. I'm sure if I had gone up in quality it would have been better but I used the 20 I saved to get a nice case w screen protector.\n  \nRead more\n  One person found this helpful\n    \n          \n              \n                  Helpful\n              \n          \n      Sending feedback...Thank you for your feedback.Sorry, we failed to record your vote. Please try again\n        Report\n  &lt;img src=\"https://c.media-amazon.com/images/S/amazon-avatars-global/default._CR0,0,1024,1024_SX48_.png\"/&gt;sup buttercup5.0 out of 5 stars\n\n\n\n\n\n\n\n  \n  \n    BEST CHOICE for your money!!\n  \nReviewed in the United States on July 16, 2024Size: 32GBStyle: Wi-FiColor: Space GrayVerified Purchase\n\n\n\n\n\n\n\n  \n  \n    I’ve had this iPad for a couple of months now I wanted to be sure this was a good deal before I made a review or to see if I had to return it. When I first got it, it acted sort of slow when setting up and when updating it for the first time since shipping. After the initial updating and setting it up, it took around 2 hours in total to get all my apps and my backup from my phone on it. But I can say with certainty that this is SUCH a good product. You don’t always need the newest iPad!! I got this for college and it will for sure do the job as well as just regular entertainment. The graphics are amazing, battery is surprisingly not bad. After I got everything loaded onto it and all the updates necessary, I didn’t run into any more problems with it running a little slow. I recommend buying the “Very good/like new” option though to ensure you’re getting a decent one. I’ve seen some reviews that complain about how quick it dies and deep scuff marks but I haven’t run across those problems. Thank you so much!! Definitely repurchasing for Christmas for a gift!\n  \nRead more\n  11 people found this helpful\n    \n          \n              \n                  Helpful\n              \n          \n      Sending feedback...Thank you for your feedback.Sorry, we failed to record your vote. Please try again\n        Report\n  &lt;img src=\"https://c.media-amazon.com/images/S/amazon-avatars-global/default._CR0,0,1024,1024_SX48_.png\"/&gt;Tmcgin5.0 out of 5 stars\n\n\n\n\n\n\n\n  \n  \n    Like New!\n  \nReviewed in the United States on August 23, 2024Size: 32GBStyle: Wi-FiColor: Space GrayVerified Purchase\n\n\n\n\n\n\n\n  \n  \n    We set up this iPad for our 7 year old grandson.  It runs perfectly with no lagging.  I was a little hesitant to buy this when a few reviews said the battery wouldn't hold a charge and it would take hours to charge.  The battery on the one we purchased is working as expected.  We are very happy with this purchase.  We bought one that was considered excellent condition.\n  \nRead more\n  6 people found this helpful\n    \n          \n              \n                  Helpful\n              \n          \n      Sending feedback...Thank you for your feedback.Sorry, we failed to record your vote. Please try again\n        Report\n  &lt;img src=\"https://c.media-amazon.com/images/S/amazon-avatars-global/default._CR0,0,1024,1024_SX48_.png\"/&gt;robyn4.0 out of 5 stars\n\n\n\n\n\n\n\n  \n  \n    Honest Review purchased May2024\n  \nReviewed in the United States on June 2, 2024Size: 32GBStyle: Wi-FiColor: SilverVerified Purchase\n\n\n\n\n\n\n\n  \n  \n    Purchased the iPad for my daughter who just wants to play games, watch Netflix and FaceTime friends. The iPad looks brand new, I would recommend buying the newer version possibly the 9th Generation for storage reasons and for the fact that this device is pretty old and updates may stop real soon. Also the iPad was dead when it arrived. I literally had to charge it to turn it on... also the battery life is not anything to write home about it lasts about  about  8- 9hours. Considering that this is a renewed 2019 iPad that's actually really good. I'm not too mad I bought it. My kid is happy with it. If I were buying it for long term use and for myself I would have gotten the 9th Gen or anything released after the 9th Gen.  I gave 4 stars because of battery life and the fact that it came dead!\n  \nRead more\n\n\n\n\n\n\n\n\n\n\n\n \n  \t\t \n\n\n\n\n    \n        \n        \n            \n        \n            \n        \n        \n            \n            \n        \n        \n            \n            \n        \n    \n    \n        \n\n            \n                &lt;img src=\"https://c.media-amazon.com/images/S/amazon-avatars-global/default._CR0,0,1024,1024_SX48_.png\"/&gt;robyn\n            \n\n            4.0 out of 5 stars\n            \n                Honest Review purchased May2024\n            \n            \n            \n                \n                    \n                        \n                        \n                            \n                                \n                                    \n                                        Reviewed in the United States on June 2, 2024\n                                    \n                                \n                                \n                            \n                        \n                    \n                \n            \n        \n        \n            Purchased the iPad for my daughter who just wants to play games, watch Netflix and FaceTime friends. The iPad looks brand new, I would recommend buying the newer version possibly the 9th Generation for storage reasons and for the fact that this device is pretty old and updates may stop real soon. Also the iPad was dead when it arrived. I literally had to charge it to turn it on... also the battery life is not anything to write home about it lasts about  about  8- 9hours. Considering that this is a renewed 2019 iPad that's actually really good. I'm not too mad I bought it. My kid is happy with it. If I were buying it for long term use and for myself I would have gotten the 9th Gen or anything released after the 9th Gen.  I gave 4 stars because of battery life and the fact that it came dead!\n        \n        \n            \n                Images in this review\n            \n            \n                \n                    \n                        \n                    \n                \n            \n        \n    \n        \n    \n\n\n\n\n\n   function toggleSeeAllView() {\n       P.when('A', 'cr-image-popover-controller').execute(function(A, imagePopoverController) {\n          imagePopoverController.toggleSeeAllView(true);\n       });\n   }\n\n\n       &lt;img alt=\"Customer image\" src=\"https://c.media-amazon.com/images/I/61ANP-+YmQL._SY88.jpg\" height=\"88\" width=\"100%\"/&gt;\n\n        P.when('A', 'cr-image-popover-controller').execute(function(A, imagePopoverController) {\n          A.on(\"a:popover:beforeShow:RR6EJ0KP4RH6M_gallerySection_main\", function(data) {\n            imagePopoverController.initImagePopover(\"RR6EJ0KP4RH6M\", \"[https://c.media-amazon.com/images/I/61ANP-+YmQL._SL1600_.jpg]\", data);\n          });\n        });\n    \n\n  26 people found this helpful\n    \n          \n              \n                  Helpful\n              \n          \n      Sending feedback...Thank you for your feedback.Sorry, we failed to record your vote. Please try again\n        Report",</t>
  </si>
  <si>
    <t xml:space="preserve">    "trackingLink": "https://www.amazon.com/Apple-iPad-10-2-Inch-Wi-Fi-32GB/dp/B08264XHCZ?th=1&amp;linkCode=ll1&amp;tag=dividy-20&amp;linkId=595ace5218208031984ad77dc2518d05&amp;language=en_US&amp;ref_=as_li_ss_tl"</t>
  </si>
  <si>
    <t xml:space="preserve">    "productDetails": "About this item                   GPS",</t>
  </si>
  <si>
    <t xml:space="preserve">    "customerReviews": "&lt;img src=\"https://c.media-amazon.com/images/S/amazon-avatars-global/default._CR0,0,1024,1024_SX48_.png\"/&gt;Glory to God5.0 out of 5 stars\n\n\n\n\n\n\n\n  \n  \n    Battery Life\n  \nReviewed in the United States on July 19, 2024Color: BlackSize: 40 mmStyle: Black Sport BandVerified Purchase\n\n\n\n\n\n\n\n  \n  \n    This apple watch is better than I thought it would be, but the battery capacity is very low 66% and it does not last my child threw a whole 8 hrs. of school other than that there are no other problems with the watch it took a while to come but I received it  with no scratches and no cracks it's in very good condition and she says she loves the watch. Apple watch series 4 40mm (GPS+ Cellular) Space Gray\n  \nRead more\n  7 people found this helpful\n    \n          \n              \n                  Helpful\n              \n          \n      Sending feedback...Thank you for your feedback.Sorry, we failed to record your vote. Please try again\n        Report\n  &lt;img src=\"https://c.media-amazon.com/images/S/amazon-avatars-global/default._CR0,0,1024,1024_SX48_.png\"/&gt;Kay5.0 out of 5 stars\n\n\n\n\n\n\n\n  \n  \n    Real\n  \nReviewed in the United States on September 2, 2024Color: Silver Aluminum CaseSize: 44MMStyle: White Sport BandVerified Purchase\n\n\n\n\n\n\n\n  \n  \n    This watch works very well. The touch screen works, it does not freeze when I need to use it, and it connects to my Bluetooth earbuds very easily. It’s almost light weight. The watch does Fit around my wrist perfectly. It’s Readability is quite awesome for it to be this cheap.\n  \nRead more\n  \n    \n          \n              \n                  Helpful\n              \n          \n      Sending feedback...Thank you for your feedback.Sorry, we failed to record your vote. Please try again\n        Report\n  &lt;img src=\"https://c.media-amazon.com/images/S/amazon-avatars-global/default._CR0,0,1024,1024_SX48_.png\"/&gt;Daphne Martin5.0 out of 5 stars\n\n\n\n\n\n\n\n  \n  \n    Excellent condition love it!\n  \nReviewed in the United States on March 27, 2023Color: Silver Aluminum CaseSize: 40 mmStyle: White Sport BandVerified Purchase\n\n\n\n\n\n\n\n  \n  \n    It arrived within the window frame. I was very skeptical of buying refurbished watch, after reading reviews of scratched up watches, with dents, low batter life, defective in one form or another. So when I opened it, it really was in excellent condition! No cosmetic flaws, a brand new band, and charger looked new too! I was elated. Set up was a breeze. I have only had it for 3 days….so far so good! I bought a flower bumper guard for it. I plan on buying more bands too. I pray it continues to work as well as it does! I will write an update in one month. The pic shows me holding it up and it’s winding down for my sleep mode. Buy one, but pick “Excellent Condition “.Update it is 7/28/23  My watch is still working well! Excellent investment.*******Update****** 7/22/24The watch is still working, however due to the fact that it is a refurbished  product you have to take into consideration, so is the battery. It still works fine, but needs to be charged everyday, for a good amount of time. The battery becomes very weak at the end of the day around 7pm after being on the charger for 9 hrs. No matter how long you charge it, that battery drains around the same time of day and will die out. So it was a great starter watch, but eventually you will want to upgrade, for a few more dollars to a brand new one. Battery last all day long on my new one and never goes dead, even if I get it on the charger late at night.  New one cost me $200 Target. Walmart sells em for $189.00 Brand New. I kept the old one for a back up, it’s on my shelf now taking a long rest 😂\n  \nRead more\n\n\n\n\n\n\n\n\n\n\n\n \n  \t\t \n\n\n\n\n    \n        \n        \n            \n        \n            \n        \n        \n            \n            \n        \n        \n            \n            \n        \n    \n    \n        \n\n            \n                &lt;img src=\"https://c.media-amazon.com/images/S/amazon-avatars-global/default._CR0,0,1024,1024_SX48_.png\"/&gt;Daphne Martin\n            \n\n            5.0 out of 5 stars\n            \n                Excellent condition love it!\n            \n            \n            \n                \n                    \n                        \n                        \n                            \n                                \n                                    \n                                        Reviewed in the United States on March 27, 2023\n                                    \n                                \n                                \n                            \n                        \n                    \n                \n            \n        \n        \n            It arrived within the window frame. I was very skeptical of buying refurbished watch, after reading reviews of scratched up watches, with dents, low batter life, defective in one form or another. So when I opened it, it really was in excellent condition! No cosmetic flaws, a brand new band, and charger looked new too! I was elated. Set up was a breeze. I have only had it for 3 days….so far so good! I bought a flower bumper guard for it. I plan on buying more bands too. I pray it continues to work as well as it does! I will write an update in one month. The pic shows me holding it up and it’s winding down for my sleep mode. Buy one, but pick “Excellent Condition “.Update it is 7/28/23  My watch is still working well! Excellent investment.*******Update****** 7/22/24The watch is still working, however due to the fact that it is a refurbished  product you have to take into consideration, so is the battery. It still works fine, but needs to be charged everyday, for a good amount of time. The battery becomes very weak at the end of the day around 7pm after being on the charger for 9 hrs. No matter how long you charge it, that battery drains around the same time of day and will die out. So it was a great starter watch, but eventually you will want to upgrade, for a few more dollars to a brand new one. Battery last all day long on my new one and never goes dead, even if I get it on the charger late at night.  New one cost me $200 Target. Walmart sells em for $189.00 Brand New. I kept the old one for a back up, it’s on my shelf now taking a long rest 😂\n        \n        \n            \n                Images in this review\n            \n            \n                \n                    \n                        \n                    \n                \n            \n        \n    \n        \n    \n\n\n\n\n\n   function toggleSeeAllView() {\n       P.when('A', 'cr-image-popover-controller').execute(function(A, imagePopoverController) {\n          imagePopoverController.toggleSeeAllView(true);\n       });\n   }\n\n\n       &lt;img alt=\"Customer image\" src=\"https://c.media-amazon.com/images/I/61jl1ydzQUL._SY88.jpg\" height=\"88\" width=\"100%\"/&gt;\n\n        P.when('A', 'cr-image-popover-controller').execute(function(A, imagePopoverController) {\n          A.on(\"a:popover:beforeShow:R1GXU7OFN4EGB8_gallerySection_main\", function(data) {\n            imagePopoverController.initImagePopover(\"R1GXU7OFN4EGB8\", \"[https://c.media-amazon.com/images/I/61jl1ydzQUL._SL1600_.jpg]\", data);\n          });\n        });\n    \n\n  22 people found this helpful\n    \n          \n              \n                  Helpful\n              \n          \n      Sending feedback...Thank you for your feedback.Sorry, we failed to record your vote. Please try again\n        Report\n  &lt;img src=\"https://c.media-amazon.com/images/S/amazon-avatars-global/default._CR0,0,1024,1024_SX48_.png\"/&gt;Kait kitty4.0 out of 5 stars\n\n\n\n\n\n\n\n  \n  \n    Pretty good, some scratches though\n  \nReviewed in the United States on August 4, 2024Color: Gold Aluminum Case &amp; Pink Sand Sport BandSize: 40 mmStyle: Pink Sand Sport BandVerified Purchase\n\n\n\n\n\n\n\n\n\n\n\n\n\n\n\n\n\n\n    \n        \n\n        \n        \n            \n        \n\n        \n            \n                \n\n\n\n\n{\"clickstreamNexusMetricsConfig\":{\"actionType\":\"DISCOVERY\",\"productId\":\"\",\"eventOwner\":\"vsemetrics_playercards\",\"schemaId\":\"clickstream.CustomerEvent.4\",\"producerId\":\"vsemetrics_playercards\",\"eventType\":\"IVEVideoView\"},\"clientPrefix\":\"vse_reviews_desktop_r2v9n7ae2mpor8_1725596724235\",\"closedCaptionsConfig\":{\"captionsOnTexts\":{\"en\":\"English (Automated)\"},\"captionsOffText\":\"Captions off\",\"languageToLabelTexts\":{\"English\":\"English\"}},\"sushiMetricsConfig\":{\"isRobot\":false,\"clientId\":\"VSE-US\",\"videoAsinList\":\"\",\"weblabIds\":\"\",\"eventSource\":\"Player\",\"sessionId\":\"130-3011150-8800723\",\"refMarkers\":\"vse_reviews_desktop_R2V9N7AE2MPOR8_1725596724235_ref\",\"placementContext\":\"cr_inline_review\",\"marketplaceId\":\"ATVPDKIKX0DER\",\"isInternal\":false,\"endpoint\":\"https://unagi-na.amazon.com/1/events/com.amazon.eel.vse.metrics.prod.events.test\",\"requestId\":\"FDRWZEGAAXRBBA6FVDHV\",\"customerId\":\"A249XJ9JIO8LDW\",\"sessionType\":1},\"mimeType\":\"application/x-mpegURL\",\"nexusMetricsConfig\":{\"isInternal\":false,\"widgetMetricsSchemaId\":\"vse.VSECardsEvents.8\",\"clientId\":\"VSE-US\",\"videoAsinList\":\"\",\"weblabIds\":\"\",\"eventSource\":\"Player\",\"videoAsin\":\"R2V9N7AE2MPOR8\",\"producerId\":\"vsemetrics_playercards\",\"refMarkers\":\"vse_reviews_desktop_R2V9N7AE2MPOR8_1725596724235_ref\",\"placementContext\":\"cr_inline_review\",\"playerTSMMetricsSchemaId\":\"vse.VSECardsPlayerEvents.7\"},\"videoHeight\":0,\"videoWidth\":0,\"initialClosedCaptions\":\"en,https://c.media-amazon.com/images/S/vse-vms-closed-captions-artifact-us-east-1-prod/closedCaptions/dd1b5c1f-c458-41d8-9a59-8e5ac851623b.vtt\",\"videoUrl\":\"https://c.media-amazon.com/images/S/vse-vms-transcoding-artifact-us-east-1-prod/fd62ffa3-dfa9-427b-8078-aafd9ff0160c/default.vertical.jobtemplate.hls.m3u8\",\"metricsEmissionMethod\":\"nexus\",\"imageUrl\":\"https://c.media-amazon.com/images/I/611J-tVWjML._SY256._SY256.jpg\",\"awaConfig\":{\"useUpNextComponent\":false,\"clickstreamNexusMetricsConfig\":{\"actionType\":\"DISCOVERY\",\"productId\":\"\",\"eventOwner\":\"vsemetrics_playercards\",\"schemaId\":\"clickstream.CustomerEvent.4\",\"producerId\":\"vsemetrics_playercards\",\"eventType\":\"IVEVideoView\"},\"initialVideo\":\"R2V9N7AE2MPOR8\",\"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2v9n7ae2mpor8_1725596724235-player-b66bb208-b84f-4f0f-9fd0-fe4990b116fd\",\"allowCrossOrigin\":false,\"requestMetadata\":{\"marketplaceId\":\"ATVPDKIKX0DER\",\"clientId\":\"VSE-US\",\"method\":\"cr_inline_review\",\"requestId\":\"FDRWZEGAAXRBBA6FVDHV\",\"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2V9N7AE2MPOR8_1725596724235_ref\",\"placementContext\":\"cr_inline_review\",\"marketplaceId\":\"ATVPDKIKX0DER\",\"isInternal\":false,\"endpoint\":\"https://unagi-na.amazon.com/1/events/com.amazon.eel.vse.metrics.prod.events.test\",\"requestId\":\"FDRWZEGAAXRBBA6FVDHV\",\"customerId\":\"A249XJ9JIO8LDW\",\"sessionType\":1},\"ospLinkCode\":\"\",\"showPosterImage\":true,\"languageCode\":\"en\",\"version\":\"\",\"nexusMetricsConfig\":{\"isInternal\":false,\"widgetMetricsSchemaId\":\"vse.VSECardsEvents.8\",\"clientId\":\"VSE-US\",\"videoAsinList\":\"\",\"weblabIds\":\"\",\"eventSource\":\"Player\",\"videoAsin\":\"R2V9N7AE2MPOR8\",\"producerId\":\"vsemetrics_playercards\",\"refMarkers\":\"vse_reviews_desktop_R2V9N7AE2MPOR8_1725596724235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0:00Loaded: 0%0:00Stream Type LIVESeek to live, currently behind liveLIVERemaining Time -0:00 1xPlayback RateChaptersChaptersDescriptionsdescriptions off, selectedCaptionscaptions off, selectedAudio Trackdefault, selectedFullscreenThis is a modal window.\n\n\n            \n            \n        \n    \n    \n\n\n\n\n\n\n\n\n  \n  \n     I ordered this watch to replace my old one. This one works quite well although as seen in the pictures it did come with some scratches at the top of the screen. The battery drains quickly but recharges fast.\n  \nRead more\n\n\n\n\n\n\n\n\n\n\n\n \n  \t\t \n\n\n\n\n    \n        \n        \n            \n        \n            \n        \n        \n            \n            \n        \n        \n            \n            \n        \n    \n    \n        \n\n            \n                &lt;img src=\"https://c.media-amazon.com/images/S/amazon-avatars-global/default._CR0,0,1024,1024_SX48_.png\"/&gt;Kait kitty\n            \n\n            4.0 out of 5 stars\n            \n                Pretty good, some scratches though\n            \n            \n            \n                \n                    \n                        \n                        \n                            \n                                \n                                    \n                                        Reviewed in the United States on August 4, 2024\n                                    \n                                \n                                \n                            \n                        \n                    \n                \n            \n        \n        \n            I ordered this watch to replace my old one. This one works quite well although as seen in the pictures it did come with some scratches at the top of the screen. The battery drains quickly but recharges fast.\n        \n        \n            \n                Images in this review\n            \n            \n                \n                    \n                        \n                    \n                \n            \n        \n    \n        \n    \n\n\n\n\n\n   function toggleSeeAllView() {\n       P.when('A', 'cr-image-popover-controller').execute(function(A, imagePopoverController) {\n          imagePopoverController.toggleSeeAllView(true);\n       });\n   }\n\n\n       &lt;img alt=\"Customer image\" src=\"https://c.media-amazon.com/images/I/61EsQgHzNTL._SY88.jpg\" height=\"88\" width=\"100%\"/&gt;\n\n        P.when('A', 'cr-image-popover-controller').execute(function(A, imagePopoverController) {\n          A.on(\"a:popover:beforeShow:R2V9N7AE2MPOR8_gallerySection_main\", function(data) {\n            imagePopoverController.initImagePopover(\"R2V9N7AE2MPOR8\", \"[https://c.media-amazon.com/images/I/61EsQgHzNTL._SL1600_.jpg]\", data);\n          });\n        });\n    \n\n  One person found this helpful\n    \n          \n              \n                  Helpful\n              \n          \n      Sending feedback...Thank you for your feedback.Sorry, we failed to record your vote. Please try again\n        Report\n  &lt;img src=\"https://c.media-amazon.com/images/S/amazon-avatars-global/default._CR0,0,1024,1024_SX48_.png\"/&gt;Jessica H.3.0 out of 5 stars\n\n\n\n\n\n\n\n  \n  \n    Rather disappointed.\n  \nReviewed in the United States on December 27, 2023Color: Space Gray, BlackSize: 44 mmStyle: Space Gray Aluminum + Black Sport BandVerified Purchase\n\n\n\n\n\n\n\n  \n  \n    I was really excited to find out that I could buy an Apple Watch for such a good price.  I went ahead and bought it in best condition for what I believe was $140 at the time.  However, when I got it, the case was scratched up fairly badly, the new screen wasn't marked but it seemed to be put on 98% perfectly - it wasn't too responsive and the way it was placed on was just a little bit off if you looked very closely.  The worst part of it all was the battery capacity - I'm pretty sure it was at about 80%, which is not what you want in a watch with one-day battery life.  Over time it degraded down to 76%, and it would cost $100 to replace  It still had a lot of the good features, but I began to realize that it was just too old and over time it just became annoying, with bad dictation, frequent OS glitches, and a frankly awful Siri experience - the voice assistant hardly ever acts like it understands me, even when I'm connected to the WiFi and my iPhone.  I ended up finding a deal at Target for a factory-sealed series 8 around Christmas time this year, and Apple claimed it to be $60 for trade-in value.  At the end of the day, if you still consider buying this, I would just say be prepared for some annoying gimmicks and an expensive battery replacement, without the original Apple box, charger, and band that it came with (they'll all be off brand).  I'd say give this to someone who is not tech-savy, or just buy straight refurbed from Apple a 7 or later where you get smaller bezels.\n  \nRead more\n  13 people found this helpful\n    \n          \n              \n                  Helpful\n              \n          \n      Sending feedback...Thank you for your feedback.Sorry, we failed to record your vote. Please try again\n        Report\n  &lt;img src=\"https://c.media-amazon.com/images/S/amazon-avatars-global/default._CR0,0,1024,1024_SX48_.png\"/&gt;Shadonya Hines5.0 out of 5 stars\n\n\n\n\n\n\n\n  \n  \n    Battery life\n  \nReviewed in the United States on August 8, 2024Color: Space Gray, BlackSize: 44 mmStyle: Space Gray Aluminum + Black Sport BandVerified Purchase\n\n\n\n\n\n\n\n  \n  \n    The watch came in good condition from the outside but the battery life sucks. I charged all day and night and still do not last me a full day which is frustrating when I use it for fitness so I can never keep track of my steps accurately because I have to keep taking it off to charge it\n  \nRead more\n  3 people found this helpful\n    \n          \n              \n                  Helpful\n              \n          \n      Sending feedback...Thank you for your feedback.Sorry, we failed to record your vote. Please try again\n        Report\n  &lt;img src=\"https://c.media-amazon.com/images/S/amazon-avatars-global/default._CR0,0,1024,1024_SX48_.png\"/&gt;Shak5.0 out of 5 stars\n\n\n\n\n\n\n\n  \n  \n    Great buy if you don’t want to fully invest in Apple products\n  \nReviewed in the United States on July 18, 2024Color: Silver Aluminum CaseSize: 44MMStyle: White Sport BandVerified Purchase\n\n\n\n\n\n\n\n  \n  \n    This is truly an amazing product if you are a little hesitant on Apple products. And you just want to dip your feet in the water it lived up to the standards I had in mind and it looks and feels amazing and I did have a little trouble getting it charged at first but after I got it past 50 it has stayed at a consistent battery life for the duration of time (assuming it had sat awhile before it was last powered on or charged) but 10/10 would recommend runnnnn don’t walk to buy this watch.!!!!\n  \nRead more\n\n\n\n\n\n\n\n\n\n\n\n \n  \t\t \n\n\n\n\n    \n        \n        \n            \n        \n            \n        \n        \n            \n            \n        \n        \n            \n            \n        \n    \n    \n        \n\n            \n                &lt;img src=\"https://c.media-amazon.com/images/S/amazon-avatars-global/default._CR0,0,1024,1024_SX48_.png\"/&gt;Shak\n            \n\n            5.0 out of 5 stars\n            \n                Great buy if you don’t want to fully invest in Apple products\n            \n            \n            \n                \n                    \n                        \n                        \n                            \n                                \n                                    \n                                        Reviewed in the United States on July 18, 2024\n                                    \n                                \n                                \n                            \n                        \n                    \n                \n            \n        \n        \n            This is truly an amazing product if you are a little hesitant on Apple products. And you just want to dip your feet in the water it lived up to the standards I had in mind and it looks and feels amazing and I did have a little trouble getting it charged at first but after I got it past 50 it has stayed at a consistent battery life for the duration of time (assuming it had sat awhile before it was last powered on or charged) but 10/10 would recommend runnnnn don’t walk to buy this watch.!!!!\n        \n        \n            \n                Images in this review\n            \n            \n                \n                    \n                        \n                    \n                \n            \n        \n    \n        \n    \n\n\n\n\n\n   function toggleSeeAllView() {\n       P.when('A', 'cr-image-popover-controller').execute(function(A, imagePopoverController) {\n          imagePopoverController.toggleSeeAllView(true);\n       });\n   }\n\n\n       &lt;img alt=\"Customer image\" src=\"https://c.media-amazon.com/images/I/51yRuIRYPUL._SY88.jpg\" height=\"88\" width=\"100%\"/&gt;\n\n        P.when('A', 'cr-image-popover-controller').execute(function(A, imagePopoverController) {\n          A.on(\"a:popover:beforeShow:R1VO0KO1DNGF35_gallerySection_main\", function(data) {\n            imagePopoverController.initImagePopover(\"R1VO0KO1DNGF35\", \"[https://c.media-amazon.com/images/I/51yRuIRYPUL._SL1600_.jpg]\", data);\n          });\n        });\n    \n\n  One person found this helpful\n    \n          \n              \n                  Helpful\n              \n          \n      Sending feedback...Thank you for your feedback.Sorry, we failed to record your vote. Please try again\n        Report\n  &lt;img src=\"https://c.media-amazon.com/images/S/amazon-avatars-global/8e1ab9f0-f18b-4fe6-8af7-22f5b1ba4f1b._CR0,0,375,375_SX48_.jpg\"/&gt;Olivia Neuman4.0 out of 5 stars\n\n\n\n\n\n\n\n  \n  \n    Great watch\n  \nReviewed in the United States on August 25, 2024Color: Silver Aluminum CaseSize: 40 mmStyle: White Sport BandVerified Purchase\n\n\n\n\n\n\n\n  \n  \n    Watch is in good condition and works great. But the charger that it came with doesn’t work😕\n  \nRead more\n  \n    \n          \n              \n                  Helpful\n              \n          \n      Sending feedback...Thank you for your feedback.Sorry, we failed to record your vote. Please try again\n        Report",</t>
  </si>
  <si>
    <t xml:space="preserve">    "trackingLink": "https://www.amazon.com/Apple-Watch-GPS-40mm-Aluminum/dp/B07P6N1FKS?th=1&amp;linkCode=ll1&amp;tag=dividy-20&amp;linkId=3c2f15949ea82611bc30a288a947128b&amp;language=en_US&amp;ref_=as_li_ss_tl"</t>
  </si>
  <si>
    <t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The device does not come with headphones or a SIM card. It does include a charging cable that may be generic.     Tested for battery health and guaranteed to have a minimum battery capacity of 80%.",</t>
  </si>
  <si>
    <t xml:space="preserve">    "customerReviews": "&lt;img src=\"https://c.media-amazon.com/images/S/amazon-avatars-global/default._CR0,0,1024,1024_SX48_.png\"/&gt;dawjr5.0 out of 5 stars\n\n\n\n\n\n\n\n  \n  \n    Good Value\n  \nReviewed in the United States on April 18, 2024Size: 128GBColor: GraphiteService Provider: AT&amp;TProduct grade: RenewedVerified Purchase\n\n\n\n\n\n\n\n  \n  \n    Buying a used phone can be an anxiety filled experience - you read the reviews and hope that you're one of the happy customers and are lucky enough to get an \"as advertised product.\" You have to take a chance. I did and the phone arrived quickly and with an unexpected charger and cord - generic box and bubble wrap. The phone was listed as in \"excellent\" and it truly was without a mark, dent or scratch.Several hours of backing up, transferring data and sim - now the phone is truly working and picking up where the prior phone handed off to the latest one.The challenge of course is you have a new phone -  and its always a bit steep for the first few days trying to learn the new hardware/software and audit that the used phone does not have some hidden defect that is going to cost you more time and money. So, I'm happy for a few days and then one evening I discover that the bottom speaker (the top earpiece speaker is actually called the receiver) was not working well. scratchy and little to no volume - this had missed my attention entirely. A panic search online revealed Apple 12 speaker problems and them being repaired by Apple - crap!I went to a repair shop the next day, they ran Apple diagnostics on the phone and sure enough - speaker needed to be replaced - $120 for generic parts, $180 for Apple parts - they're not familiar with the Apple repair program (found out later that was for receiver speakers) - so this is half of the cost of the phone.No I'm committed to the new phone, don't want to lose it, but don't want to pay this either.Reach out to seller and explain the issue - they can even confirm the Apple diagnostic through the serial number - They offer $25 refund if I'll keep the phone.  - So this tells me that they don't run diagnostics on the phones themselves - or do and hope that people will simply miss small items or accept them once they have sweat equity in the phone - or, it's all honest and by buying/selling a used phone both parties are taking a gamble. I chose to believe the latter. And accepted their offer.And here's the takeaway - the speaker now works - once in a while I might think I hear some scratchy, but unsure due to surrounding conditions. So for now, it's good, we'll see how long it lasts - but if I have to get it repaired - I took a chance -I say take a chance - you might get a perfect phone and save a lot in the meantime - I typically stay a few models behind the curve and benefit from software updates and people abandoning perfectly working phones for the latest models - AT&amp;T typically had new old stock and I took advantage of that, but I have a grandfathered  plan that they no longer make good money on, so I'm no longer eligible for that.Hope your experience is a good one - all the best, Don\n  \nRead more\n  112 people found this helpful\n    \n          \n              \n                  Helpful\n              \n          \n      Sending feedback...Thank you for your feedback.Sorry, we failed to record your vote. Please try again\n        Report\n  &lt;img src=\"https://c.media-amazon.com/images/S/amazon-avatars-global/default._CR0,0,1024,1024_SX48_.png\"/&gt;Jenelle R. Barrett5.0 out of 5 stars\n\n\n\n\n\n\n\n  \n  \n    Fast shipping, excellent condition\n  \nReviewed in the United States on August 30, 2024Size: 128GBColor: SilverService Provider: UnlockedProduct grade: RenewedVerified Purchase\n\n\n\n\n\n\n\n  \n  \n    Fast shipping. Phone looks brand new, easy to set up, fully unlocked. No battery issues. I've had the phone only a few days but so far very satisfied and everything was as advertised.\n  \nRead more\n  \n    \n          \n              \n                  Helpful\n              \n          \n      Sending feedback...Thank you for your feedback.Sorry, we failed to record your vote. Please try again\n        Report\n  &lt;img src=\"https://c.media-amazon.com/images/S/amazon-avatars-global/default._CR0,0,1024,1024_SX48_.png\"/&gt;raniel saludo4.0 out of 5 stars\n\n\n\n\n\n\n\n  \n  \n    Nice Phone\n  \nReviewed in the United States on July 16, 2023Size: 512GBColor: GraphiteService Provider: UnlockedProduct grade: RenewedVerified Purchase\n\n\n\n\n\n\n\n  \n  \n    I’ll preface this review by saying I am pretty picky when it comes to my possessions.  My IPhone 7+ finally gave up the ghost.  I was hoping to get through the remainder of this year so that when the IPhone 15 came out that I would get a renewed 14 Max Pro but that was not to be.  We had purchased a renewed IPhone 12 for my son from another seller and were surprised with how clean it was when it arrived.  We paid extra for the excellent condition and it was in pristine condition with a 100% battery max battery health.Prime day comes along and I see this phone from this seller.  It was roughly $200 more than the regular IPhone 12 that we bought for my son but it was the Pro model and it did have 512k of storage.  Due to the positive experience we had with the earlier purchase, I decided to pull the trigger.Fulfillment was great.  I had ordered the phone on 7/11 and it was scheduled to arrive on 7/14 but to my surprise it hit my house on 7/13 which was a nice surprise.When I picked up the package I got worried because I could hear and feel something rattling in the box that was shipped in a form fitting padded envelope.  To my relief I found the phone  to be intact.  It arrived with protective plastic on the screen, a SIM port tool, and a lightning charging cable that was loose in the box.  Upon inspection I found the screen to be free of scratches or gouges but there is some slight surface marring on a small section of the screen that you have to look for in order to see.  The bezel was clean except for a couple of nicks.  The worst sign of usage is a chip above the top of the highest camera lens.  It’s not huge but you can definitely see it and it looks like a chip in a car windshield since the back of the phone is finished in glass.  The only other thing to mention is that there was a bit of what looks like green metal tape that was poking out of the side of the phone between the screen and bezel which I was able to rub off with my fingernail.  It looked like the refurb process was not as clean as it could have been.Going into the settings I found that the max battery life was only 85% which was kind of a bummer.  Setting up the phone was a breeze with ICloud but I haven’t figured out how to pull down the pictures that resided on my old phone.  My apps came over but know I had to re-enter my passwords in most cases.After only a couple of day usage, everything seems to work fine.  Amazon gives 90 days to return for any issues.  The camera on the pro is a definite improvement over the 7+.  Size wise the unit is smaller than the 7+ but the screen is bigger on the 12 since it doesn’t have the home button at the bottom which I keep wanting to press out of habit.Overall the purchase was better than ok.  If the phone has another 10% of battery life and the nick on the camera was not present then I would rate the item as excellent.  I’ll always wonder if I should have purchased a phone from the other seller that sold a phone in perfect condition.  I will update this review should anything major happen with the phone.\n  \nRead more\n  111 people found this helpful\n    \n          \n              \n                  Helpful\n              \n          \n      Sending feedback...Thank you for your feedback.Sorry, we failed to record your vote. Please try again\n        Report\n  &lt;img src=\"https://c.media-amazon.com/images/S/amazon-avatars-global/default._CR0,0,1024,1024_SX48_.png\"/&gt;John Clare5.0 out of 5 stars\n\n\n\n\n\n\n\n  \n  \n    The phone is exactly as described. IN EXCELLENT CONDITION.\n  \nReviewed in the United States on August 31, 2024Size: 128GBColor: GraphiteService Provider: UnlockedProduct grade: Renewed PremiumVerified Purchase\n\n\n\n\n\n\n\n  \n  \n    I can’t tell the difference between the phone I received and one that’s BRAND NEW.At first, I was concerned that I might have problems downgrading from an iPhone 14 Pro Max to the IPhone 12 Pro. But my online backup went through without any problem. Except for one small inconvenience. At first, my Echo ear buds weren’t recognized by the Bluetooth on the new phone. But after a few days they magically appeared in the Bluetooth devices.  However, the Alexa feature with the earbuds hasn’t worked. I’ve attempted a number of times to reset the earbuds using the Alexa app, but I keep getting an error (“Internal Error”) when I attempt to sign in to my Amazon account. Looks like the only way I’ll get through it is to call Amazon Support, but I don’t relish the idea of being on hold forever while waiting for a REAL PERSON to pickup my call.It’s frustrating, but overall I’m very satisfied with the purchase, and would, in hindsight, buy it again.\n  \nRead more\n  One person found this helpful\n    \n          \n              \n                  Helpful\n              \n          \n      Sending feedback...Thank you for your feedback.Sorry, we failed to record your vote. Please try again\n        Report",</t>
  </si>
  <si>
    <t xml:space="preserve">    "trackingLink": "https://www.amazon.com/Apple-iPhone-128GB-Pacific-Blue/dp/B08PMYLKVF?psc=&amp;linkCode=ll1&amp;tag=dividy-20&amp;linkId=01feab6881c0885f418280cf2b09a2da&amp;language=en_US&amp;ref_=as_li_ss_tl"</t>
  </si>
  <si>
    <t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charger and charging cable.     Inspected and guaranteed to have minimal cosmetic damage, which is not noticeable when the device is held at arm's length.",</t>
  </si>
  <si>
    <t xml:space="preserve">    "customerReviews": "&lt;img src=\"https://c.media-amazon.com/images/S/amazon-avatars-global/default._CR0,0,1024,1024_SX48_.png\"/&gt;Dale Brown5.0 out of 5 stars\n\n\n\n\n\n\n\n  \n  \n    Good emergency phone for 8 year old\n  \nReviewed in the United States on July 14, 2024Size: 128GBColor: RedService Provider: UnlockedProduct grade: RenewedVerified Purchase\n\n\n\n\n\n\n\n  \n  \n    I know. 8 is young for a phone. Circumstances vary.  So to any other widowed dads who need their child to have a phone within your guidance-  you can use Wi-Fi only, iCloud address for text and FaceTime without a SIM card. Good for emergencies. You can manage and approve apps etc and keep separate iCloud account for privacy. WorksGreat for videos, games and Emira and IXL reading and math programs. You as a parent can control frequency, screen time, content etc. I expect this phone to last 3 years minimum. Works great. I get a pop up toReview and approve any app. I can set session duration or total minutes screen time with parentalControls. I opted for more memory and sharing my iCloud allocation to off board photos and videos so it works well with games.  Apple still supports and you can search online for which products phase out Apple support and when.  This was not inexpensive but a good value for my requirements. And the little guy learns responsibility and conversations about safety online.\n  \nRead more\n  11 people found this helpful\n    \n          \n              \n                  Helpful\n              \n          \n      Sending feedback...Thank you for your feedback.Sorry, we failed to record your vote. Please try again\n        Report\n  &lt;img src=\"https://c.media-amazon.com/images/S/amazon-avatars-global/default._CR0,0,1024,1024_SX48_.png\"/&gt;Beth5.0 out of 5 stars\n\n\n\n\n\n\n\n  \n  \n    Looks like a new phone. Works fine.\n  \nReviewed in the United States on May 24, 2024Size: 64GBColor: RedService Provider: VerizonProduct grade: RenewedVerified Purchase\n\n\n\n\n\n\n\n  \n  \n    The exterior is in perfect condition and so far it’s operating like my previous one iPhone XR. I had accidentally ordered the one that was only 2g (which no one should want) and the seller responded and my cancellation was approved and I got the phone a day earlier. This phone has 4g.The battery: I tested this one. I got 8.2 hours from 100% to 3% with it in Low Mode purposely doing battery-sucking things such as downloading all my apps while a long update was happening, watching videos, syncing stuff from iCloud such as photos, playing a game, etc. The phone was a bit warm and working hard. They guarantee that it will be at least at 80% capacity and some people are lucky to get more. Mine came at 79% which is not a big deal and I just can’t be without a phone.80% isn’t terrible unless you constantly are doing battery sucking things. Don’t fret. My previous one was four or five years old and was at 80% before it got destroyed. They say you lose 1% a month. Not mine because I did battery saving things. At home I would plug it in since I watch battery-sucking things like long YT videos. Often I keep it in low mode and the screen turns off quickly-I have to put in my Lock Screen password a lot which is annoying but it saves usage. When I charge it I practically turn off the light. Turn off background refresh on apps that aren’t that important to be refreshed. Keep your screen brightness as dim as you can handle. I think using it in airplane mode helps. I keep location services off until an app needs it. If you put it on Never so you don’t have to keep tapping the screen, that seriously sucks up the battery. If you take lots of photos and videos, say on vacation, you might want to bring an external battery charger. Limit your notifications on your Lock Screen because all that lighting up sucks your battery. Look at your battery health to see what you’re doing.80% isn’t bad. It depends what you do on it and how you set your screen.\n  \nRead more\n  18 people found this helpful\n    \n          \n              \n                  Helpful\n              \n          \n      Sending feedback...Thank you for your feedback.Sorry, we failed to record your vote. Please try again\n        Report\n  &lt;img src=\"https://c.media-amazon.com/images/S/amazon-avatars-global/bfb26eba-b471-4c4e-9e7f-d9bc5778c8b2._CR0,0,374,374_SX48_.jpg\"/&gt;Feulner5.0 out of 5 stars\n\n\n\n\n\n\n\n  \n  \n    It works, looks great and feels new.\n  \nReviewed in the United States on August 21, 2024Size: 128GBColor: CoralService Provider: UnlockedProduct grade: RenewedVerified Purchase\n\n\n\n\n\n\n\n  \n  \n    Item was received exactly as expected. The phone I got is several years old, but for a renewed, it functions like a charm and activated fine. I got this as a spare and also to have for ARKit developelment and face tracking.The seller included a charging cable, sim card popper and as a bonus also put a screen protector on it for me. That was something I didn't expect and was an extremely nice gesture.Was very happy with my experience with Amazon Renewed too.\n  \nRead more\n  \n    \n          \n              \n                  Helpful\n              \n          \n      Sending feedback...Thank you for your feedback.Sorry, we failed to record your vote. Please try again\n        Report\n  &lt;img src=\"https://c.media-amazon.com/images/S/amazon-avatars-global/default._CR0,0,1024,1024_SX48_.png\"/&gt;Kelly Lienemann4.0 out of 5 stars\n\n\n\n\n\n\n\n  \n  \n    Great Value for an Unlocked iPhone XR Despite Minor Wear\n  \nReviewed in the United States on July 10, 2024Size: 64GBColor: BlackService Provider: UnlockedProduct grade: RenewedVerified Purchase\n\n\n\n\n\n\n\n  \n  \n    I have had this product for a few years and it still runs well enough to keep for now. Please be aware that the \"crack\" seen on the front of the phone was NOT there upon arrival, that is in fact a slightly cracked screen cover I installed personally after purchasing.The Apple iPhone XR, 64GB, Black (Renewed) is an excellent choice for those looking to get a high-quality iPhone without breaking the bank. As a renewed product, it offers great functionality and performance, making it a worthwhile investment.Performance and Quality:The iPhone XR performs impressively well. The A12 Bionic chip ensures smooth operation, and the battery life is commendable. The 6.1-inch Liquid Retina display is vibrant and clear, making it perfect for media consumption and everyday use. Despite being a renewed product, it functions just as efficiently as a brand-new phone.Value for Money:At this price point, the iPhone XR is a fantastic deal. You get all the features and capabilities of an iPhone without the premium price tag of a brand-new model. For those on a budget, this unlocked version provides flexibility and the freedom to choose your carrier.Condition:However, it’s important to note that the phone does come with some visible wear and tear. While these cosmetic imperfections do not affect the device's performance, they are noticeable. For instance, there might be minor scratches or scuffs on the screen and body. This is expected with a renewed product, but it’s something potential buyers should be aware of.Overall:Overall, the Apple iPhone XR, 64GB, Black (Unlocked) (Renewed) is a solid purchase. It delivers high performance and quality at a reduced cost, making it an excellent value. While it’s not perfect due to visible wear and tear, it’s a small trade-off for the significant savings and the ability to own a high-functioning iPhone. I would definitely recommend it for anyone looking to get the most out of their money.\n  \nRead more\n\n\n\n\n\n\n\n\n\n\n\n \n  \t\t \n\n\n\n\n    \n        \n        \n            \n        \n            \n        \n        \n            \n            \n        \n        \n            \n            \n        \n    \n    \n        \n\n            \n                &lt;img src=\"https://c.media-amazon.com/images/S/amazon-avatars-global/default._CR0,0,1024,1024_SX48_.png\"/&gt;Kelly Lienemann\n            \n\n            4.0 out of 5 stars\n            \n                Great Value for an Unlocked iPhone XR Despite Minor Wear\n            \n            \n            \n                \n                    \n                        \n                        \n                            \n                                \n                                    \n                                        Reviewed in the United States on July 10, 2024\n                                    \n                                \n                                \n                            \n                        \n                    \n                \n            \n        \n        \n            I have had this product for a few years and it still runs well enough to keep for now. Please be aware that the \"crack\" seen on the front of the phone was NOT there upon arrival, that is in fact a slightly cracked screen cover I installed personally after purchasing.The Apple iPhone XR, 64GB, Black (Renewed) is an excellent choice for those looking to get a high-quality iPhone without breaking the bank. As a renewed product, it offers great functionality and performance, making it a worthwhile investment.Performance and Quality:The iPhone XR performs impressively well. The A12 Bionic chip ensures smooth operation, and the battery life is commendable. The 6.1-inch Liquid Retina display is vibrant and clear, making it perfect for media consumption and everyday use. Despite being a renewed product, it functions just as efficiently as a brand-new phone.Value for Money:At this price point, the iPhone XR is a fantastic deal. You get all the features and capabilities of an iPhone without the premium price tag of a brand-new model. For those on a budget, this unlocked version provides flexibility and the freedom to choose your carrier.Condition:However, it’s important to note that the phone does come with some visible wear and tear. While these cosmetic imperfections do not affect the device's performance, they are noticeable. For instance, there might be minor scratches or scuffs on the screen and body. This is expected with a renewed product, but it’s something potential buyers should be aware of.Overall:Overall, the Apple iPhone XR, 64GB, Black (Unlocked) (Renewed) is a solid purchase. It delivers high performance and quality at a reduced cost, making it an excellent value. While it’s not perfect due to visible wear and tear, it’s a small trade-off for the significant savings and the ability to own a high-functioning iPhone. I would definitely recommend it for anyone looking to get the most out of their money.\n        \n        \n            \n                Images in this review\n            \n            \n                \n                    \n                        \n                    \n                        \n                    \n                        \n                    \n                        \n                    \n                \n            \n        \n    \n        \n    \n\n\n\n\n\n   function toggleSeeAllView() {\n       P.when('A', 'cr-image-popover-controller').execute(function(A, imagePopoverController) {\n          imagePopoverController.toggleSeeAllView(true);\n       });\n   }\n\n\n       &lt;img alt=\"Customer image\" src=\"https://c.media-amazon.com/images/I/616aSX9kDqL._SY88.jpg\" height=\"88\" width=\"100%\"/&gt;&lt;img alt=\"Customer image\" src=\"https://c.media-amazon.com/images/I/61QBrjaT64L._SY88.jpg\" height=\"88\" width=\"100%\"/&gt;&lt;img alt=\"Customer image\" src=\"https://c.media-amazon.com/images/I/61SGxSEhtGL._SY88.jpg\" height=\"88\" width=\"100%\"/&gt;&lt;img alt=\"Customer image\" src=\"https://c.media-amazon.com/images/I/61tex30xTEL._SY88.jpg\" height=\"88\" width=\"100%\"/&gt;\n\n        P.when('A', 'cr-image-popover-controller').execute(function(A, imagePopoverController) {\n          A.on(\"a:popover:beforeShow:R2XZRUWMWB59SB_gallerySection_main\", function(data) {\n            imagePopoverController.initImagePopover(\"R2XZRUWMWB59SB\", \"[https://c.media-amazon.com/images/I/616aSX9kDqL._SL1600_.jpg, https://c.media-amazon.com/images/I/61QBrjaT64L._SL1600_.jpg, https://c.media-amazon.com/images/I/61SGxSEhtGL._SL1600_.jpg, https://c.media-amazon.com/images/I/61tex30xTEL._SL1600_.jpg]\", data);\n          });\n        });\n    \n\n  13 people found this helpful\n    \n          \n              \n                  Helpful\n              \n          \n      Sending feedback...Thank you for your feedback.Sorry, we failed to record your vote. Please try again\n        Report\n  &lt;img src=\"https://c.media-amazon.com/images/S/amazon-avatars-global/b0ea3d60-dc04-4106-b0e1-b70d453ad482._CR0,26.0,281,281_SX48_.jpg\"/&gt;Jameka5.0 out of 5 stars\n\n\n\n\n\n\n\n  \n  \n    This is why I shop Amazon\n  \nReviewed in the United States on August 24, 2024Size: 256GBColor: YellowService Provider: UnlockedProduct grade: RenewedVerified Purchase\n\n\n\n\n\n\n\n  \n  \n    Phone came in faster than expected. It is in great health and condition. I usually use electronics for a while before I review them so that I can give an honest review. The phone works perfectly. The battery last around 2-3 days without charge after fully charging and then turned on low battery mode which I feel is excellent compared to the last one I had. Overall 10 out of 10 I would recommend and buy again.\n  \nRead more\n  2 people found this helpful\n    \n          \n              \n                  Helpful\n              \n          \n      Sending feedback...Thank you for your feedback.Sorry, we failed to record your vote. Please try again\n        Report\n  &lt;img src=\"https://c.media-amazon.com/images/S/amazon-avatars-global/default._CR0,0,1024,1024_SX48_.png\"/&gt;Choa llc5.0 out of 5 stars\n\n\n\n\n\n\n\n  \n  \n    Great phone at a good price!\n  \nReviewed in the United States on August 10, 2024Size: 64GBColor: BlackService Provider: UnlockedProduct grade: RenewedVerified Purchase\n\n\n\n\n\n\n\n  \n  \n    Ordered this phone as a replacement for my android that went out on me. I was pleased to get this phone at a great price and in good condition. It came with a phone charger also. Shop with this vendor for an awesome iPhone that was advertised as it was. I have recommended them to my family and friends. Thank you for such a wonderful purchase!\n  \nRead more\n\n\n\n\n\n\n\n\n\n\n\n \n  \t\t \n\n\n\n\n    \n        \n        \n            \n        \n            \n        \n        \n            \n            \n        \n        \n            \n            \n        \n    \n    \n        \n\n            \n                &lt;img src=\"https://c.media-amazon.com/images/S/amazon-avatars-global/default._CR0,0,1024,1024_SX48_.png\"/&gt;Choa llc\n            \n\n            5.0 out of 5 stars\n            \n                Great phone at a good price!\n            \n            \n            \n                \n                    \n                        \n                        \n                            \n                                \n                                    \n                                        Reviewed in the United States on August 10, 2024\n                                    \n                                \n                                \n                            \n                        \n                    \n                \n            \n        \n        \n            Ordered this phone as a replacement for my android that went out on me. I was pleased to get this phone at a great price and in good condition. It came with a phone charger also. Shop with this vendor for an awesome iPhone that was advertised as it was. I have recommended them to my family and friends. Thank you for such a wonderful purchase!\n        \n        \n            \n                Images in this review\n            \n            \n                \n                    \n                        \n                    \n                        \n                    \n                \n            \n        \n    \n        \n    \n\n\n\n\n\n   function toggleSeeAllView() {\n       P.when('A', 'cr-image-popover-controller').execute(function(A, imagePopoverController) {\n          imagePopoverController.toggleSeeAllView(true);\n       });\n   }\n\n\n       &lt;img alt=\"Customer image\" src=\"https://c.media-amazon.com/images/I/61MwoM5KfSL._SY88.jpg\" height=\"88\" width=\"100%\"/&gt;&lt;img alt=\"Customer image\" src=\"https://c.media-amazon.com/images/I/71Q5qDrKI7L._SY88.jpg\" height=\"88\" width=\"100%\"/&gt;\n\n        P.when('A', 'cr-image-popover-controller').execute(function(A, imagePopoverController) {\n          A.on(\"a:popover:beforeShow:R1DLZ8GWYH8JH_gallerySection_main\", function(data) {\n            imagePopoverController.initImagePopover(\"R1DLZ8GWYH8JH\", \"[https://c.media-amazon.com/images/I/61MwoM5KfSL._SL1600_.jpg, https://c.media-amazon.com/images/I/71Q5qDrKI7L._SL1600_.jpg]\", data);\n          });\n        });\n    \n\n  3 people found this helpful\n    \n          \n              \n                  Helpful\n              \n          \n      Sending feedback...Thank you for your feedback.Sorry, we failed to record your vote. Please try again\n        Report",</t>
  </si>
  <si>
    <t xml:space="preserve">    "trackingLink": "https://www.amazon.com/Apple-iPhone-XR-Fully-Unlocked/dp/B07P6Y7954?th=1&amp;linkCode=ll1&amp;tag=dividy-20&amp;linkId=f4f3a21b1122dad9a07d2704ec0b60f6&amp;language=en_US&amp;ref_=as_li_ss_tl"</t>
  </si>
  <si>
    <t xml:space="preserve">    "productDetails": "About this item                   Apple-designed dynamic driver provides high-fidelity audio",</t>
  </si>
  <si>
    <t xml:space="preserve">    "customerReviews": "&lt;img src=\"https://c.media-amazon.com/images/S/amazon-avatars-global/default._CR0,0,1024,1024_SX48_.png\"/&gt;Paul5.0 out of 5 stars\n\n\n\n\n\n\n\n  \n  \n    Audio Engineer Approved 👍\n  \nReviewed in the United States on December 31, 2023Color: Space GraySize: One SizeStyle: Over-Ear HeadphonesVerified Purchase\n\n\n\n\n\n\n\n  \n  \n    Mine came completely mint, no sign of any previous use whatsoever cosmetically and functionally.I’m a professional mix engineer/system designer and I have to say, they’re solid headphones overall. They’re built like a tank, the low end is punchy, and the noise cancellation is exceptional. I also love how they seamlessly integrate with my other Apple products and has Find My functionality.My only complaints are they’re a tad bright for my taste (though you may like that), “Spatial Audio” is just a gimmick, if you really get them moving there is a bit of distortion, and to a trained ear you can definitely hear compression artifacts as they do not support lossless codecs.All that may sound harsh but those are trivial nitpicks when looking at the product as a whole. I would definitely recommend these to anyone willing to fork out the money for them.\n  \nRead more\n  13 people found this helpful\n    \n          \n              \n                  Helpful\n              \n          \n      Sending feedback...Thank you for your feedback.Sorry, we failed to record your vote. Please try again\n        Report\n  &lt;img src=\"https://c.media-amazon.com/images/S/amazon-avatars-global/1837beed-c48b-4147-b5da-ed0a5a36496a._CR0,0,402,402_SX48_.jpg\"/&gt;Morgan5.0 out of 5 stars\n\n\n\n\n\n\n\n  \n  \n    Soundtrack of the Future: Space Gray Symphony for Your Ears!\n  \nReviewed in the United States on September 25, 2023Color: Space GraySize: One SizeStyle: Over-Ear HeadphonesVerified Purchase\n\n\n\n\n\n\n\n  \n  \n    So, I strapped on the Apple AirPods Max in Space Gray (Renewed), and suddenly, I felt like a character in a futuristic space movie where the soundtrack is so epic, even the aliens start tapping their tentacles to the beat!These AirPods are like the DJs of the future, spinning beats in your ears that make you want to break into spontaneous dance moves. I found myself grooving to my fridge's humming sounds like it was the latest chart-topping hit. Sorry, neighbors, I'm having a dance-off with the laundry machine!Putting them on was like stepping into a spaceship – sleek, shiny, and you suddenly feel ready to explore the cosmos or at least your backyard. The Space Gray color is so cool, it's like wearing a tiny galaxy on your ears. I'm just waiting for NASA to ask me for style advice.Let's talk comfort. These AirPods Max feel like a cloud made a baby with a marshmallow and then cuddled my ears. I wore them for hours, and it was more comfortable than a unicorn ride on a rainbow.And the sound quality? It's like having a concert hall inside your head, but without the overpriced popcorn. Every note, every beat, every whisper from the singer telling you to \"turn up the volume\" is crystal clear. I could hear my neighbor's cat humming along. Okay, maybe not, but you get the idea!In a world where music is life, the Apple AirPods Max in Space Gray (Renewed) are the intergalactic DJs that'll have you dancing like no one's watching – or maybe like everyone's watching because you're wearing these cool Space Gray sound machines! 🎶🚀🎧\n  \nRead more\n  16 people found this helpful\n    \n          \n              \n                  Helpful\n              \n          \n      Sending feedback...Thank you for your feedback.Sorry, we failed to record your vote. Please try again\n        Report\n  &lt;img src=\"https://c.media-amazon.com/images/S/amazon-avatars-global/default._CR0,0,1024,1024_SX48_.png\"/&gt;Justin F.5.0 out of 5 stars\n\n\n\n\n\n\n\n  \n  \n    Amazing quality, outstanding noise cancellation, basically brand new\n  \nReviewed in the United States on November 24, 2022Color: Space GraySize: One SizeStyle: Over-Ear HeadphonesVerified Purchase\n\n\n\n\n\n\n\n  \n  \n    These 'renewed' AirPods Max are basically new. As you can see in the pictures, the headphones are shipped in generic packaging with a generic lightning charging cable. There is zero evidence of wear on the headphones. I have zero regrets getting these 'renewed' at a significant discount to the original price.  It also comes with the original AirPods Max Case, but it's absolute garbage, so I would opt for a 3rd party case.The sound quality is fantastic for wireless headphones. Exceptionally clear for music, TV, or podcasts (almost no distortion). Great balance for sound for most of the sound frequency range. If you don't find the profile perfect, you can use an equalizer. These headphones are heavy, but that's due to the exceptional build quality. I have worn these for 6-8 hours without any discomfort--the headband helps with minimizing the impact of the weight. The Apple features are great--transparency mode feels like there's no headphones on, I can hear everything. Noise cancelling is amazing--almost completely blocks out a crying baby, fan, or conversations. Easy to switch between modes with button on the right can. The crown is great for sound controls and volume.I highly recommend getting these renewed.\n  \nRead more\n\n\n\n\n\n\n\n\n\n\n\n \n  \t\t \n\n\n\n\n    \n        \n        \n            \n        \n            \n        \n        \n            \n            \n        \n        \n            \n            \n        \n    \n    \n        \n\n            \n                &lt;img src=\"https://c.media-amazon.com/images/S/amazon-avatars-global/default._CR0,0,1024,1024_SX48_.png\"/&gt;Justin F.\n            \n\n            5.0 out of 5 stars\n            \n                Amazing quality, outstanding noise cancellation, basically brand new\n            \n            \n            \n                \n                    \n                        \n                        \n                            \n                                \n                                    \n                                        Reviewed in the United States on November 24, 2022\n                                    \n                                \n                                \n                            \n                        \n                    \n                \n            \n        \n        \n            These 'renewed' AirPods Max are basically new. As you can see in the pictures, the headphones are shipped in generic packaging with a generic lightning charging cable. There is zero evidence of wear on the headphones. I have zero regrets getting these 'renewed' at a significant discount to the original price.  It also comes with the original AirPods Max Case, but it's absolute garbage, so I would opt for a 3rd party case.The sound quality is fantastic for wireless headphones. Exceptionally clear for music, TV, or podcasts (almost no distortion). Great balance for sound for most of the sound frequency range. If you don't find the profile perfect, you can use an equalizer. These headphones are heavy, but that's due to the exceptional build quality. I have worn these for 6-8 hours without any discomfort--the headband helps with minimizing the impact of the weight. The Apple features are great--transparency mode feels like there's no headphones on, I can hear everything. Noise cancelling is amazing--almost completely blocks out a crying baby, fan, or conversations. Easy to switch between modes with button on the right can. The crown is great for sound controls and volume.I highly recommend getting these renewed.\n        \n        \n            \n                Images in this review\n            \n            \n                \n                    \n                        \n                    \n                        \n                    \n                        \n                    \n                        \n                    \n                        \n                    \n                \n            \n        \n    \n        \n    \n\n\n\n\n\n   function toggleSeeAllView() {\n       P.when('A', 'cr-image-popover-controller').execute(function(A, imagePopoverController) {\n          imagePopoverController.toggleSeeAllView(true);\n       });\n   }\n\n\n       &lt;img alt=\"Customer image\" src=\"https://c.media-amazon.com/images/I/716x2mrsLTL._SY88.jpg\" height=\"88\" width=\"100%\"/&gt;&lt;img alt=\"Customer image\" src=\"https://c.media-amazon.com/images/I/71kCkgbzafL._SY88.jpg\" height=\"88\" width=\"100%\"/&gt;&lt;img alt=\"Customer image\" src=\"https://c.media-amazon.com/images/I/71pVz3ECJDL._SY88.jpg\" height=\"88\" width=\"100%\"/&gt;&lt;img alt=\"Customer image\" src=\"https://c.media-amazon.com/images/I/81AvL2WytgL._SY88.jpg\" height=\"88\" width=\"100%\"/&gt;&lt;img alt=\"Customer image\" src=\"https://c.media-amazon.com/images/I/81IwZWy-rjL._SY88.jpg\" height=\"88\" width=\"100%\"/&gt;\n\n        P.when('A', 'cr-image-popover-controller').execute(function(A, imagePopoverController) {\n          A.on(\"a:popover:beforeShow:R3AWO3V3EPWOBK_gallerySection_main\", function(data) {\n            imagePopoverController.initImagePopover(\"R3AWO3V3EPWOBK\", \"[https://c.media-amazon.com/images/I/716x2mrsLTL._SL1600_.jpg, https://c.media-amazon.com/images/I/71kCkgbzafL._SL1600_.jpg, https://c.media-amazon.com/images/I/71pVz3ECJDL._SL1600_.jpg, https://c.media-amazon.com/images/I/81AvL2WytgL._SL1600_.jpg, https://c.media-amazon.com/images/I/81IwZWy-rjL._SL1600_.jpg]\", data);\n          });\n        });\n    \n\n  18 people found this helpful\n    \n          \n              \n                  Helpful\n              \n          \n      Sending feedback...Thank you for your feedback.Sorry, we failed to record your vote. Please try again\n        Report\n  &lt;img src=\"https://c.media-amazon.com/images/S/amazon-avatars-global/default._CR0,0,1024,1024_SX48_.png\"/&gt;Amazon Customer5.0 out of 5 stars\n\n\n\n\n\n\n\n  \n  \n    I’m in love ❤️❤️❤️❤️\n  \nReviewed in the United States on July 17, 2024Color: Space GraySize: One SizeStyle: Over-Ear HeadphonesVerified Purchase\n\n\n\n\n\n\n\n  \n  \n    I received my new AirPod Max today and I’m  so excited everything works. All buttons are functioning. Everything was in the box. Because it was renewed, I expected it to be open and the quality is amazing. There are no scratches. They fit perfectly and comfortably. I received them on 69% battery life. They are practically new AirPod max for me!!!! Definitely worth the money. Ready to setup. Connected immediately.\n  \nRead more\n\n\n\n\n\n\n\n\n\n\n\n \n  \t\t \n\n\n\n\n    \n        \n        \n            \n        \n            \n        \n        \n            \n            \n        \n        \n            \n            \n        \n    \n    \n        \n\n            \n                &lt;img src=\"https://c.media-amazon.com/images/S/amazon-avatars-global/default._CR0,0,1024,1024_SX48_.png\"/&gt;Amazon Customer\n            \n\n            5.0 out of 5 stars\n            \n                I’m in love ❤️❤️❤️❤️\n            \n            \n            \n                \n                    \n                        \n                        \n                            \n                                \n                                    \n                                        Reviewed in the United States on July 17, 2024\n                                    \n                                \n                                \n                            \n                        \n                    \n                \n            \n        \n        \n            I received my new AirPod Max today and I’m  so excited everything works. All buttons are functioning. Everything was in the box. Because it was renewed, I expected it to be open and the quality is amazing. There are no scratches. They fit perfectly and comfortably. I received them on 69% battery life. They are practically new AirPod max for me!!!! Definitely worth the money. Ready to setup. Connected immediately.\n        \n        \n            \n                Images in this review\n            \n            \n                \n                    \n                        \n                    \n                        \n                    \n                \n            \n        \n    \n        \n    \n\n\n\n\n\n   function toggleSeeAllView() {\n       P.when('A', 'cr-image-popover-controller').execute(function(A, imagePopoverController) {\n          imagePopoverController.toggleSeeAllView(true);\n       });\n   }\n\n\n       &lt;img alt=\"Customer image\" src=\"https://c.media-amazon.com/images/I/61DGL9nID8L._SY88.jpg\" height=\"88\" width=\"100%\"/&gt;&lt;img alt=\"Customer image\" src=\"https://c.media-amazon.com/images/I/61vaufduV4L._SY88.jpg\" height=\"88\" width=\"100%\"/&gt;\n\n        P.when('A', 'cr-image-popover-controller').execute(function(A, imagePopoverController) {\n          A.on(\"a:popover:beforeShow:R2QZWDNI21FXB2_gallerySection_main\", function(data) {\n            imagePopoverController.initImagePopover(\"R2QZWDNI21FXB2\", \"[https://c.media-amazon.com/images/I/61DGL9nID8L._SL1600_.jpg, https://c.media-amazon.com/images/I/61vaufduV4L._SL1600_.jpg]\", data);\n          });\n        });\n    \n\n  \n    \n          \n              \n                  Helpful\n              \n          \n      Sending feedback...Thank you for your feedback.Sorry, we failed to record your vote. Please try again\n        Report\n  &lt;img src=\"https://c.media-amazon.com/images/S/amazon-avatars-global/01152ada-6ea1-497d-a730-06982c51eefe._CR0,0,433,433_SX48_.jpg\"/&gt;Samuel Pierre-Louis4.0 out of 5 stars\n\n\n\n\n\n\n\n  \n  \n    Excellent Condition ( But Had Some Hardware Issues)\n  \nReviewed in the United States on February 7, 2024Color: Space GraySize: One SizeStyle: Over-Ear HeadphonesVerified Purchase\n\n\n\n\n\n\n\n  \n  \n    The product came in really condition, but it would stop working all of a sudden. For example it would connect but I would hear no sound and the lights on headphone’s wouldn’t work. Then a couple days later it would start working normal again, there was definitely a hardware issue, so if something is wrong make sure you return it and get a new pair.\n  \nRead more\n  One person found this helpful\n    \n          \n              \n                  Helpful\n              \n          \n      Sending feedback...Thank you for your feedback.Sorry, we failed to record your vote. Please try again\n        Report\n  &lt;img src=\"https://c.media-amazon.com/images/S/amazon-avatars-global/default._CR0,0,1024,1024_SX48_.png\"/&gt;Courtney1.0 out of 5 stars\n\n\n\n\n\n\n\n  \n  \n    Do not buy renewed from Amazon\n  \nReviewed in the United States on June 27, 2024Color: Space GraySize: One SizeStyle: Over-Ear HeadphonesVerified Purchase\n\n\n\n\n\n\n\n  \n  \n    Worked for maybe a month or two. Won't charge or turn on. They are useless. Apple wants $250 just to send them out to troubleshoot.\n  \nRead more\n  \n    \n          \n              \n                  Helpful\n              \n          \n      Sending feedback...Thank you for your feedback.Sorry, we failed to record your vote. Please try again\n        Report\n  &lt;img src=\"https://c.media-amazon.com/images/S/amazon-avatars-global/default._CR0,0,1024,1024_SX48_.png\"/&gt;Dina it does it job and well recommend it 5.0 out of 5 stars\n\n\n\n\n\n\n\n  \n  \n    Good\n  \nReviewed in the United States on September 2, 2024Color: Space GraySize: One SizeStyle: Over-Ear HeadphonesVerified Purchase\n\n\n\n\n\n\n\n  \n  \n    They are great to block ppl out listen to music and stay your focus on your schoolwork\n  \nRead more\n  \n    \n          \n              \n                  Helpful\n              \n          \n      Sending feedback...Thank you for your feedback.Sorry, we failed to record your vote. Please try again\n        Report\n  &lt;img src=\"https://c.media-amazon.com/images/S/amazon-avatars-global/default._CR0,0,1024,1024_SX48_.png\"/&gt;Jacob Fox5.0 out of 5 stars\n\n\n\n\n\n\n\n  \n  \n    Paired to some else’s Apple ID. :::UPDATED:::\n  \nReviewed in the United States on August 2, 2022Color: Space GraySize: One SizeStyle: Over-Ear HeadphonesVerified Purchase\n\n\n\n\n\n\n\n  \n  \n    I pulled the AirPod Max out of their oddly shaped cover and they automatically tried to connect to my phone, but I was immediately greeted with this message “The owner of this item will be able to see its location.You are connecting to an item that'spaired to someone else's Apple ID.”The headphones are in excellent shape and I don’t see a single blemish. The noise cancellation and spatial audio work amazingly well, but I’m definitely not going to connect them to my phone with them being traceable and no way of removing it without contacting whoever owned them previously. I feel like this should be one of the very first things they check for when receiving a return product for refurbishment. 1 star for now, will update review when I get a pair that doesn’t belong to someone else.:::UPDATE:::I left a message with customer service and was called back the next day. They told me how to factory reset the headphones [hold the Digital Crown and the spatial audio button down simultaneously for 15 seconds until the LED flashes amber then white] and it paired to my Apple ID and was no longer associated with someone else’s. Wow, that was easy. Great product and great customer service experience. Would have been nice to not have to deal with that scary experience, but it all worked out well!\n  \nRead more\n  71 people found this helpful\n    \n          \n              \n                  Helpful\n              \n          \n      Sending feedback...Thank you for your feedback.Sorry, we failed to record your vote. Please try again\n        Report",</t>
  </si>
  <si>
    <t xml:space="preserve">    "trackingLink": "https://www.amazon.com/Apple-AirPods-Max-Space-Renewed/dp/B08XY48BJD?th=1&amp;linkCode=ll1&amp;tag=dividy-20&amp;linkId=3124b779759f2363732b416ce3902b28&amp;language=en_US&amp;ref_=as_li_ss_tl"</t>
  </si>
  <si>
    <t xml:space="preserve">    "customerReviews": "&lt;img src=\"https://c.media-amazon.com/images/S/amazon-avatars-global/default._CR0,0,1024,1024_SX48_.png\"/&gt;Chey Humphrey5.0 out of 5 stars\n\n\n\n\n\n\n\n  \n  \n    iPhone 14\n  \nReviewed in the United States on July 29, 2024Service Provider: AT&amp;TColor: MidnightSize: 128GBVerified Purchase\n\n\n\n\n\n\n\n  \n  \n    Like most, I was skeptical about ordering refurbished. I have ordered refurbished/renewed in the past and of course it’s give and take! The first thing I did when I received my phone was look for cosmetic issues. There was barely any at all! The phone looks practically new! I had a iPhone 12 mini and wanted something a little bigger/upgrade. Everything transferred flawlessly. I made test calls with no issue. Good speaker sound, runs smooth and it came charged at 91% and has 100 percent battery capacity which was awesome! I received the phone on the 27th and it has been working great! I will keep this seller in mind for any future references! If you have any second guesses, no worries! I read the reviews before purchasing. There were more good than bad. You always take a chance buying renewed devices, but according to the reviews, anyone who had to return a device did so with no issues and always received good replacements. I hope this information helps for anyone needing a refurbished device at a great cost!\n  \nRead more\n  23 people found this helpful\n    \n          \n              \n                  Helpful\n              \n          \n      Sending feedback...Thank you for your feedback.Sorry, we failed to record your vote. Please try again\n        Report\n  &lt;img src=\"https://c.media-amazon.com/images/S/amazon-avatars-global/default._CR0,0,1024,1024_SX48_.png\"/&gt;Amir5.0 out of 5 stars\n\n\n\n\n\n\n\n  \n  \n    Good product, as expected\n  \nReviewed in the United States on August 31, 2024Service Provider: UnlockedColor: MidnightSize: 128GBVerified Purchase\n\n\n\n\n\n\n\n  \n  \n    Phone is of good quality. Battery life is good, easily works through the day. No scratches or marks.\n  \nRead more\n  One person found this helpful\n    \n          \n              \n                  Helpful\n              \n          \n      Sending feedback...Thank you for your feedback.Sorry, we failed to record your vote. Please try again\n        Report\n  &lt;img src=\"https://c.media-amazon.com/images/S/amazon-avatars-global/default._CR0,0,1024,1024_SX48_.png\"/&gt;User 4.0 out of 5 stars\n\n\n\n\n\n\n\n  \n  \n    Battery health\n  \nReviewed in the United States on August 13, 2024Service Provider: UnlockedColor: PurpleSize: 128GBVerified Purchase\n\n\n\n\n\n\n\n  \n  \n    Just got the phone today no scuffs or scratches like some of the other reviews everything looks exceptional but unfortunately the battery health is only at 89% which was my biggest fear buying renewed of course that isn’t terrible just not what was expected when buying a re-NEWED phone all in all it works great we will see what the next few months will be like performance wise\n  \nRead more\n  6 people found this helpful\n    \n          \n              \n                  Helpful\n              \n          \n      Sending feedback...Thank you for your feedback.Sorry, we failed to record your vote. Please try again\n        Report\n  &lt;img src=\"https://c.media-amazon.com/images/S/amazon-avatars-global/default._CR0,0,1024,1024_SX48_.png\"/&gt;EF5.0 out of 5 stars\n\n\n\n\n\n\n\n  \n  \n    Great for the price!\n  \nReviewed in the United States on July 26, 2024Service Provider: UnlockedColor: MidnightSize: 128GBVerified Purchase\n\n\n\n\n\n\n\n  \n  \n    This phone was a couple hundred dollars cheaper than a new one and when it arrived it looked like new! There were one or two small scratches but the phone worked perfectly in every way, it even came with a screen protected on already.\n  \nRead more\n  8 people found this helpful\n    \n          \n              \n                  Helpful\n              \n          \n      Sending feedback...Thank you for your feedback.Sorry, we failed to record your vote. Please try again\n        Report\n  &lt;img src=\"https://c.media-amazon.com/images/S/amazon-avatars-global/default._CR0,0,1024,1024_SX48_.png\"/&gt;T5.0 out of 5 stars\n\n\n\n\n\n\n\n  \n  \n    Looks brand new\n  \nReviewed in the United States on August 30, 2024Service Provider: UnlockedColor: MidnightSize: 128GBVerified Purchase\n\n\n\n\n\n\n\n  \n  \n    Immediately after taking it from the box I started looking for scratches and blemishes couldn’t find any. It came in bubble wrap in a small box with the packing slip and a new usb cable. Should have come 8/30 but it came on 8/28. I’m super satisfied with my purchase as I turned it on and transferred my items from my phone. Now to get the perfect case.\n  \nRead more\n  \n    \n          \n              \n                  Helpful\n              \n          \n      Sending feedback...Thank you for your feedback.Sorry, we failed to record your vote. Please try again\n        Report\n  &lt;img src=\"https://c.media-amazon.com/images/S/amazon-avatars-global/default._CR0,0,1024,1024_SX48_.png\"/&gt;John W.5.0 out of 5 stars\n\n\n\n\n\n\n\n  \n  \n    Renewed iPhone 14 - Like new\n  \nReviewed in the United States on August 8, 2024Service Provider: T-MobileColor: BlueSize: 128GBVerified Purchase\n\n\n\n\n\n\n\n  \n  \n    Wow!  As some have said, this renewed iPhone is like new.  I had my concerns, but the much lower price hooked me.  I received the product in great condition and, importantly, with a 100% battery.  The transfer of data from the old phone (XR) was flawless except for one thing - the eSIM did not transfer. I wasted about an hour trying to figure what I had done wrong, but a quick trip to T-Moble got that done in about 15 minutes.  Flawless operation at a BIG savings.  My concerns were without merit.  Thank you Amazon for offering a great service!  I have only had it in my possession for 24 hours, but, baring a big change in what I am seeing, all is good!\n  \nRead more\n  3 people found this helpful\n    \n          \n              \n                  Helpful\n              \n          \n      Sending feedback...Thank you for your feedback.Sorry, we failed to record your vote. Please try again\n        Report\n  &lt;img src=\"https://c.media-amazon.com/images/S/amazon-avatars-global/44216637-a19e-4a90-ac95-3c606f793c19._CR0,0,750,750_SX48_.jpg\"/&gt;Maria Whittington5.0 out of 5 stars\n\n\n\n\n\n\n\n  \n  \n    Works well, came with minor scratches\n  \nReviewed in the United States on August 13, 2024Service Provider: UnlockedColor: BlueSize: 128GBVerified Purchase\n\n\n\n\n\n\n\n  \n  \n    The set up was easy and everything works fine. Battery health came at 100%. Speakers work fine. Only thing is the edges came with some minor scratches but these aren’t noticeable to the common eye\n  \nRead more\n  One person found this helpful\n    \n          \n              \n                  Helpful\n              \n          \n      Sending feedback...Thank you for your feedback.Sorry, we failed to record your vote. Please try again\n        Report\n  &lt;img src=\"https://c.media-amazon.com/images/S/amazon-avatars-global/default._CR0,0,1024,1024_SX48_.png\"/&gt;Amazon Customer4.0 out of 5 stars\n\n\n\n\n\n\n\n  \n  \n    Defective item, great customer service, easy return.\n  \nReviewed in the United States on September 17, 2023Service Provider: UnlockedColor: PurpleSize: 256GBVerified Purchase\n\n\n\n\n\n\n\n  \n  \n    Updated review: I had to return this phone as it didn’t work properly after only having it about a month and a half. It would be fine for days to a week or so, but then would shut its self off randomly despite how much charge the phone had. Then would turn its self on, &amp; repeat this process until the battery completely died &amp; got very hot. This happened about 3 times before I was able to actually initiate the return. Even though I had to return the phone, I’m leaving 4 stars because customer service was great. I was able to get a complete refund very easily. They made the return process very quick &amp; smooth &amp; was issued a full refund as soon as they received the phone in the mail. I purchased from this seller in the past, &amp; would still use this seller again.This phone came in almost brand new condition. There was one super small 2 mm scratch on the screen, but it is not deep, barely noticeable &amp; does not affect function.Cameras are great, battery life came at 99%, holds a charge very well!!Overall great phone, &amp; got here quick.It did not come with an Apple charger, but the listing says that it does not. This is not a big deal to me at all, as I have a bunch laying around. This is the second time I’ve bought a phone off Amazon &amp; I have not been disappointed either time (the last one lasted 6 years &amp; I just upgraded to this iphone).\n  \nRead more\n  32 people found this helpful\n    \n          \n              \n                  Helpful\n              \n          \n      Sending feedback...Thank you for your feedback.Sorry, we failed to record your vote. Please try again\n        Report",</t>
  </si>
  <si>
    <t xml:space="preserve">    "trackingLink": "https://www.amazon.com/Apple-iPhone-14-128GB-Midnight/dp/B0BN72FYFG?psc=&amp;linkCode=ll1&amp;tag=dividy-20&amp;linkId=e63f2fb779453f5f4042bfdc8d729ca6&amp;language=en_US&amp;ref_=as_li_ss_tl"</t>
  </si>
  <si>
    <t xml:space="preserve">    "productDetails": "About this item                   GPS Only     Always-On Retina display     30% larger screen     Swimproof     Electrical and optical heart sensors",</t>
  </si>
  <si>
    <t xml:space="preserve">    "customerReviews": "&lt;img src=\"https://c.media-amazon.com/images/S/amazon-avatars-global/default._CR0,0,1024,1024_SX48_.png\"/&gt;Bria J5.0 out of 5 stars\n\n\n\n\n\n\n\n  \n  \n    Refurb Apple Watch\n  \nReviewed in the United States on August 19, 2024Style: GPS + CellularSize: 40MMColor: Silver Aluminum w White Sport BandVerified Purchase\n\n\n\n\n\n\n\n  \n  \n    Looks amazing and does everything it is supposed to do. I just needed something to track my steps accurately but it does that and the associated fitness + app accurately logs my workouts. I use the workouts on the Fitness app and I love that the watch automatically knows to begin tracking my workout time and calories burned. It even shows how many minutes left in the workout. I also swim with my watch own with no issue so it is in fact waterproof. The only way I know this is refurbished is because of the battery life.  It only lasts for the day. I typically wake up around 8 am and the watch needs to be charged by 12/ 12:30 am. I have no issues with this because I’m usually heading to bed around then.\n  \nRead more\n  8 people found this helpful\n    \n          \n              \n                  Helpful\n              \n          \n      Sending feedback...Thank you for your feedback.Sorry, we failed to record your vote. Please try again\n        Report\n  &lt;img src=\"https://c.media-amazon.com/images/S/amazon-avatars-global/default._CR0,0,1024,1024_SX48_.png\"/&gt;Justine5.0 out of 5 stars\n\n\n\n\n\n\n\n  \n  \n    In love!\n  \nReviewed in the United States on August 29, 2024Style: GPS + CellularSize: 40MMColor: Gold Aluminum w Pink Sport BandVerified Purchase\n\n\n\n\n\n\n\n  \n  \n    Best purchase of 2024! Works like brand new, quality is phenomenal! Very durable and fits perfect! It’s not too big and is not as heavy as I expected. Love the activity option and the fact it mirrors your phone when you connect it. Worth the price!\n  \nRead more\n  2 people found this helpful\n    \n          \n              \n                  Helpful\n              \n          \n      Sending feedback...Thank you for your feedback.Sorry, we failed to record your vote. Please try again\n        Report\n  &lt;img src=\"https://c.media-amazon.com/images/S/amazon-avatars-global/default._CR0,0,1024,1024_SX48_.png\"/&gt;AngelGT65.0 out of 5 stars\n\n\n\n\n\n\n\n  \n  \n    My thoughts.\n  \nReviewed in the United States on August 17, 2024Style: GPS + CellularSize: 40MMColor: Gold Aluminum w Pink Sport BandVerified Purchase\n\n\n\n\n\n\n\n  \n  \n    I think the watch is Great!!!!! I only see one little scratch and I waited so long for it I decided I would keep it. And its great for the money it seems brand new. When I got it,it came in a weird packedge so in my mind I was like OH NOOOOO! But when I opened it,it was packed pretty bad I could see how it could get cracked. So I bought it refurbished excellent and when I got it had 0 charge they promised me it would have ATLEAST 80 charge but how could they promise that? My apple watch is great but since its refurbished I can't say yours will be good but hopefully it will be.😀\n  \nRead more\n  \n    \n          \n              \n                  Helpful\n              \n          \n      Sending feedback...Thank you for your feedback.Sorry, we failed to record your vote. Please try again\n        Report\n  &lt;img src=\"https://c.media-amazon.com/images/S/amazon-avatars-global/default._CR0,0,1024,1024_SX48_.png\"/&gt;Abigail H.4.0 out of 5 stars\n\n\n\n\n\n\n\n  \n  \n    Must be able to charge it DAILY\n  \nReviewed in the United States on August 28, 2024Style: GPSSize: 40MMColor: Gold Aluminum w Pink Sand Sport BandVerified Purchase\n\n\n\n\n\n\n\n  \n  \n    I’ve had the Apple Watch Series 5 since July, and overall, I’m quite satisfied with its performance. This is my first Apple Watch after transitioning from a Fitbit Versa, and the difference in tracking capabilities is definitely noticeable. The Apple Watch tracks my fitness data more accurately and offers a lot of features that I really appreciate, especially the ability to respond to messages when my phone isn’t nearby.However, I do have one major issue: battery longevity. I’ve noticed that when the battery hits around 20%, it struggles to last even an hour if I’m logging a walk or doing anything that requires more power. With my Fitbit, I could go days without thinking about charging, which I miss, but I understand that the Apple Watch is a more feature-heavy device.In summary, if you’re looking for a watch that offers comprehensive fitness tracking and great convenience with communication, the Apple Watch Series 5 is worth considering. Just be prepared to charge it daily, especially if you’re using it heavily throughout the day.\n  \nRead more\n  3 people found this helpful\n    \n          \n              \n                  Helpful\n              \n          \n      Sending feedback...Thank you for your feedback.Sorry, we failed to record your vote. Please try again\n        Report\n  &lt;img src=\"https://c.media-amazon.com/images/S/amazon-avatars-global/default._CR0,0,1024,1024_SX48_.png\"/&gt;Taylor Hodgkinson5.0 out of 5 stars\n\n\n\n\n\n\n\n  \n  \n    Amazing!\n  \nReviewed in the United States on July 30, 2024Style: GPSSize: 40MMColor: Gold Aluminum w Pink Sand Sport BandVerified Purchase\n\n\n\n\n\n\n\n  \n  \n    Watch works perfectly, no scratches or dents. Very worth the money! The touch screen and all the ways I can access my iPhone make this product truly worth it. Especially buying refurbished. Only down side is battery life only lasts about a day. But I can make it through a whole day and a night of sleep, so the battery lasts long enough for me.\n  \nRead more\n  5 people found this helpful\n    \n          \n              \n                  Helpful\n              \n          \n      Sending feedback...Thank you for your feedback.Sorry, we failed to record your vote. Please try again\n        Report\n  &lt;img src=\"https://c.media-amazon.com/images/S/amazon-avatars-global/default._CR0,0,1024,1024_SX48_.png\"/&gt;W Ray5.0 out of 5 stars\n\n\n\n\n\n\n\n  \n  \n    Good watch at a great price\n  \nReviewed in the United States on August 28, 2024Style: GPS + CellularSize: 44MMColor: Space Black Stainless Steel CaseVerified Purchase\n\n\n\n\n\n\n\n  \n  \n    This watch has a lot of features. The battery life has been great over 24 hours and still has 30% left when I start charging it. I recommend this refurbished item.\n  \nRead more\n  2 people found this helpful\n    \n          \n              \n                  Helpful\n              \n          \n      Sending feedback...Thank you for your feedback.Sorry, we failed to record your vote. Please try again\n        Report\n  \n    \n      \n    \n  \n&lt;img src=\"https://c.media-amazon.com/images/S/amazon-avatars-global/bf5152df-041c-491c-8607-7aa309257697._CR0,34.0,265,265_SX48_.jpg\"/&gt;Ana nuñez5.0 out of 5 stars\n\n\n\n\n\n\n\n  \n    Súper bien!\n  \n  \nReviewed in the United States on August 29, 2024Style: GPSSize: 40MMColor: Space Gray Aluminum w Black Sport BandVerified Purchase\n\n\n\n\n\n\n\n  \n    Tiene algunos scratches pero nada del otro mundo, funciona súper bien, solo lo cargue una media hora antes de irme a trabajar con el y cargó súper rápido a más de la mitad y 5 horas después todavía tiene un 15% de batería, no sé qué tan bueno o malo sea eso, se instaló súper rápido y fácil así que le doy un 10/10, lo pedí porque el mío se dañó y ya no soportaba más estar sin uno y opté por uno usado en muy buenas condiciones y no caro según la descripción de este producto, pues no me arrepiento para nada de la compra porque cumple con todo lo que dice!  ❤️🥰\n  \n  \nRead more\n\n\n\n\n\n\n\n\n\n\n\n \n  \t\t \n\n\n\n\n    \n        \n        \n            \n        \n            \n        \n        \n            \n            \n        \n        \n            \n            \n        \n    \n    \n        \n\n            \n                &lt;img src=\"https://c.media-amazon.com/images/S/amazon-avatars-global/bf5152df-041c-491c-8607-7aa309257697._CR0,34.0,265,265_SX48_.jpg\"/&gt;Ana nuñez\n            \n\n            5.0 out of 5 stars\n            \n                Súper bien!\n            \n            \n            \n                \n                    \n                        \n                        \n                            \n                                \n                                    \n                                        Reviewed in the United States on August 29, 2024\n                                    \n                                \n                                \n                            \n                        \n                    \n                \n            \n        \n        \n            Tiene algunos scratches pero nada del otro mundo, funciona súper bien, solo lo cargue una media hora antes de irme a trabajar con el y cargó súper rápido a más de la mitad y 5 horas después todavía tiene un 15% de batería, no sé qué tan bueno o malo sea eso, se instaló súper rápido y fácil así que le doy un 10/10, lo pedí porque el mío se dañó y ya no soportaba más estar sin uno y opté por uno usado en muy buenas condiciones y no caro según la descripción de este producto, pues no me arrepiento para nada de la compra porque cumple con todo lo que dice!  ❤️🥰\n        \n        \n            \n                Images in this review\n            \n            \n                \n                    \n                        \n                    \n                \n            \n        \n    \n        \n    \n\n\n\n\n\n   function toggleSeeAllView() {\n       P.when('A', 'cr-image-popover-controller').execute(function(A, imagePopoverController) {\n          imagePopoverController.toggleSeeAllView(true);\n       });\n   }\n\n\n       &lt;img alt=\"Customer image\" src=\"https://c.media-amazon.com/images/I/61AT-mImC8L._SY88.jpg\" height=\"88\" width=\"100%\"/&gt;\n\n        P.when('A', 'cr-image-popover-controller').execute(function(A, imagePopoverController) {\n          A.on(\"a:popover:beforeShow:R351UJ86CWV56E_gallerySection_main\", function(data) {\n            imagePopoverController.initImagePopover(\"R351UJ86CWV56E\", \"[https://c.media-amazon.com/images/I/61AT-mImC8L._SL1600_.jpg]\", data);\n          });\n        });\n    \n\n  \n    \n          \n              \n                  Helpful\n              \n          \n      Sending feedback...Thank you for your feedback.Sorry, we failed to record your vote. Please try again\n        Report\n  Translate review to English&lt;img src=\"https://c.media-amazon.com/images/S/amazon-avatars-global/8b6deb80-0be6-4cd4-babb-bc82b5981629._CR83,0,333,333_SX48_.jpg\"/&gt;Olivia M4.0 out of 5 stars\n\n\n\n\n\n\n\n  \n  \n    Bought in excellent condition\n  \nReviewed in the United States on May 4, 2024Style: GPSSize: 44MMColor: Space Gray Aluminum w Black Sport BandVerified Purchase\n\n\n\n\n\n\n\n  \n  \n    The watch itself is great, only very small scratches along the case and crown but the screen and band is perfect. Took me a while to be able to use the watch because I didn’t realize I would need a newer phone than I had. I had an iPhone X and didn’t realize it wouldn’t update past 16.7, when this watch needed at least iOS 17, so I had to search for deals and get a newer phone to be able to use the watch. Don’t make the same mistake I did 😂The only reason I’m rating 4 instead of 5 stars is due to battery, it says it has 78% capacity compared to new, which I wouldn’t have expected it to be in the 90s but at least in the 80s. Overall, still a much better deal than spending hundreds on a new watch but I would’ve liked to see at least 80% battery life at the time of purchase. Either way, still super happy with my purchase and it’s awesome that it came with a charger that seemed new and a screen cover over the watch to protect the screen.Thanks Woot!\n  \nRead more\n  9 people found this helpful\n    \n          \n              \n                  Helpful\n              \n          \n      Sending feedback...Thank you for your feedback.Sorry, we failed to record your vote. Please try again\n        Report",</t>
  </si>
  <si>
    <t xml:space="preserve">    "trackingLink": "https://www.amazon.com/Apple-Watch-GPS-44MM-Aluminum/dp/B083M8DP6X?th=1&amp;linkCode=ll1&amp;tag=dividy-20&amp;linkId=c11ad129f58ec0e54eb52193340c5968&amp;language=en_US&amp;ref_=as_li_ss_tl"</t>
  </si>
  <si>
    <t xml:space="preserve">    "productDetails": "About this item                   6.1\" Super Retina XDR display with ProMotion. 5G Superfast downloads, high-quality streaming     Cinematic mode in 1080p at 30 fps. Dolby Vision HDR video recording up to 4K at 60 fps. 6X Optical zoom range     A15 Bionic chip. New 6-core CPU with 2 performance and 4 efficiency cores. New 5-core GPU. New 16-core Neural Engine     Up to 22 hours video playback. Face ID. Ceramic Shield front. Surgical-grade stainless steel",</t>
  </si>
  <si>
    <t xml:space="preserve">    "customerReviews": "&lt;img src=\"https://c.media-amazon.com/images/S/amazon-avatars-global/default._CR0,0,1024,1024_SX48_.png\"/&gt;Adrian5.0 out of 5 stars\n\n\n\n\n\n\n\n  \n  \n    Refurbished - Excellent condition actually is excellent\n  \nReviewed in the United States on August 30, 2024Service Provider: UnlockedColor: Alpine GreenSize: 256GBVerified Purchase\n\n\n\n\n\n\n\n  \n  \n    Worth every dollar, it really came in excellent condition, really good battery health, the stainless steel edges intact, all the buttons working perfect. Had my thoughts and worries about ordering an iPhone but it was worth it. iPhone 13 Pro is the best iPhone to this day.\n  \nRead more\n\n\n\n\n\n\n\n\n\n\n\n \n  \t\t \n\n\n\n\n    \n        \n        \n            \n        \n            \n        \n        \n            \n            \n        \n        \n            \n            \n        \n    \n    \n        \n\n            \n                &lt;img src=\"https://c.media-amazon.com/images/S/amazon-avatars-global/default._CR0,0,1024,1024_SX48_.png\"/&gt;Adrian\n            \n\n            5.0 out of 5 stars\n            \n                Refurbished - Excellent condition actually is excellent\n            \n            \n            \n                \n                    \n                        \n                        \n                            \n                                \n                                    \n                                        Reviewed in the United States on August 30, 2024\n                                    \n                                \n                                \n                            \n                        \n                    \n                \n            \n        \n        \n            Worth every dollar, it really came in excellent condition, really good battery health, the stainless steel edges intact, all the buttons working perfect. Had my thoughts and worries about ordering an iPhone but it was worth it. iPhone 13 Pro is the best iPhone to this day.\n        \n        \n            \n                Images in this review\n            \n            \n                \n                    \n                        \n                    \n                \n            \n        \n    \n        \n    \n\n\n\n\n\n   function toggleSeeAllView() {\n       P.when('A', 'cr-image-popover-controller').execute(function(A, imagePopoverController) {\n          imagePopoverController.toggleSeeAllView(true);\n       });\n   }\n\n\n       &lt;img alt=\"Customer image\" src=\"https://c.media-amazon.com/images/I/61D9khHFsfL._SY88.jpg\" height=\"88\" width=\"100%\"/&gt;\n\n        P.when('A', 'cr-image-popover-controller').execute(function(A, imagePopoverController) {\n          A.on(\"a:popover:beforeShow:R2W5ZRMEPCC3E5_gallerySection_main\", function(data) {\n            imagePopoverController.initImagePopover(\"R2W5ZRMEPCC3E5\", \"[https://c.media-amazon.com/images/I/61D9khHFsfL._SL1600_.jpg]\", data);\n          });\n        });\n    \n\n  One person found this helpful\n    \n          \n              \n                  Helpful\n              \n          \n      Sending feedback...Thank you for your feedback.Sorry, we failed to record your vote. Please try again\n        Report\n  &lt;img src=\"https://c.media-amazon.com/images/S/amazon-avatars-global/default._CR0,0,1024,1024_SX48_.png\"/&gt;Sammie K.5.0 out of 5 stars\n\n\n\n\n\n\n\n  \n  \n    Flawless, flawless, FLAWLESS!\n  \nReviewed in the United States on September 3, 2024Service Provider: UnlockedColor: Sierra BlueSize: 512GBVerified Purchase\n\n\n\n\n\n\n\n  \n  \n    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success.\n  \nRead more\n\n\n\n\n\n\n\n\n\n\n\n \n  \t\t \n\n\n\n\n    \n        \n        \n            \n        \n            \n        \n        \n            \n            \n        \n        \n            \n            \n        \n    \n    \n        \n\n            \n                &lt;img src=\"https://c.media-amazon.com/images/S/amazon-avatars-global/default._CR0,0,1024,1024_SX48_.png\"/&gt;Sammie K.\n            \n\n            5.0 out of 5 stars\n            \n                Flawless, flawless, FLAWLESS!\n            \n            \n            \n                \n                    \n                        \n                        \n                            \n                                \n                                    \n                                        Reviewed in the United States on September 3, 2024\n                                    \n                                \n                                \n                            \n                        \n                    \n                \n            \n        \n        \n            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success.\n        \n        \n            \n                Images in this review\n            \n            \n                \n                    \n                        \n                    \n                        \n                    \n                \n            \n        \n    \n        \n    \n\n\n\n\n\n   function toggleSeeAllView() {\n       P.when('A', 'cr-image-popover-controller').execute(function(A, imagePopoverController) {\n          imagePopoverController.toggleSeeAllView(true);\n       });\n   }\n\n\n       &lt;img alt=\"Customer image\" src=\"https://c.media-amazon.com/images/I/61U591moEtL._SY88.jpg\" height=\"88\" width=\"100%\"/&gt;&lt;img alt=\"Customer image\" src=\"https://c.media-amazon.com/images/I/719ZnmPRXeL._SY88.jpg\" height=\"88\" width=\"100%\"/&gt;\n\n        P.when('A', 'cr-image-popover-controller').execute(function(A, imagePopoverController) {\n          A.on(\"a:popover:beforeShow:R2QMN8HZ1BV4M2_gallerySection_main\", function(data) {\n            imagePopoverController.initImagePopover(\"R2QMN8HZ1BV4M2\", \"[https://c.media-amazon.com/images/I/61U591moEtL._SL1600_.jpg, https://c.media-amazon.com/images/I/719ZnmPRXeL._SL1600_.jpg]\", data);\n          });\n        });\n    \n\n  \n    \n          \n              \n                  Helpful\n              \n          \n      Sending feedback...Thank you for your feedback.Sorry, we failed to record your vote. Please try again\n        Report\n  &lt;img src=\"https://c.media-amazon.com/images/S/amazon-avatars-global/default._CR0,0,1024,1024_SX48_.png\"/&gt;Logan4.0 out of 5 stars\n\n\n\n\n\n\n\n  \n  \n    phone lags\n  \nReviewed in the United States on September 1, 2024Service Provider: UnlockedColor: Alpine GreenSize: 128GBVerified Purchase\n\n\n\n\n\n\n\n  \n  \n    This phone came in perfect condition cosmetic wise, however my only complaint is it lags/freezes when it gets too hot!My phone started glitching yesterday when it got extremely hot!I’ve had an iPhone all my life NEVER experienced that !!!\n  \nRead more\n  \n    \n          \n              \n                  Helpful\n              \n          \n      Sending feedback...Thank you for your feedback.Sorry, we failed to record your vote. Please try again\n        Report\n  &lt;img src=\"https://c.media-amazon.com/images/S/amazon-avatars-global/default._CR0,0,1024,1024_SX48_.png\"/&gt;Khausmo5.0 out of 5 stars\n\n\n\n\n\n\n\n  \n  \n    Great phone! Like New!\n  \nReviewed in the United States on August 29, 2024Service Provider: UnlockedColor: Sierra BlueSize: 512GBVerified Purchase\n\n\n\n\n\n\n\n  \n  \n    This phone was IMMACULATE!!!! Couldn’t believe it! Battery level was low, so I did return and get the premium just because long term it’ll be more affordable, but frankly I could enjoy this phone just fine. I will ALWAYS be buying a renewed phone from Amazon from now on. There’s NO reason to pay over $1000 for a new phone with largely the same features. With the iPhone 16 coming out in a few weeks I’ll be THREE generations behind but it’s fine! Happy to save the money and put it towards a perfectly terrific renewed device that will be my daily workhorse. This is my second renewed phone from Amazon, and it is the way to go! It won’t be the last!\n  \nRead more\n  2 people found this helpful\n    \n          \n              \n                  Helpful\n              \n          \n      Sending feedback...Thank you for your feedback.Sorry, we failed to record your vote. Please try again\n        Report\n  &lt;img src=\"https://c.media-amazon.com/images/S/amazon-avatars-global/default._CR0,0,1024,1024_SX48_.png\"/&gt;Stephy5.0 out of 5 stars\n\n\n\n\n\n\n\n  \n  \n    Everything works well\n  \nReviewed in the United States on August 31, 2024Service Provider: UnlockedColor: GraphiteSize: 128GBVerified Purchase\n\n\n\n\n\n\n\n  \n  \n    I purchased his phone to send to my cousin in the Bahamas. Everything works good. The battery life was good. It was easy to set up. And looked brand new.\n  \nRead more\n  \n    \n          \n              \n                  Helpful\n              \n          \n      Sending feedback...Thank you for your feedback.Sorry, we failed to record your vote. Please try again\n        Report\n  &lt;img src=\"https://c.media-amazon.com/images/S/amazon-avatars-global/default._CR0,0,1024,1024_SX48_.png\"/&gt;Vincent Sarino5.0 out of 5 stars\n\n\n\n\n\n\n\n  \n  \n    Great Experience\n  \nReviewed in the United States on August 29, 2024Service Provider: UnlockedColor: Sierra BlueSize: 512GBVerified Purchase\n\n\n\n\n\n\n\n  \n  \n    I received my phone in less than a day, and aside from a minor scratch in the corner, the phone was great! I’ll have to see how it last long term, but the batter was 84% and it all seemed really good. No scratches on front or back.\n  \nRead more\n\n\n\n\n\n\n\n\n\n\n\n \n  \t\t \n\n\n\n\n    \n        \n        \n            \n        \n            \n        \n        \n            \n            \n        \n        \n            \n            \n        \n    \n    \n        \n\n            \n                &lt;img src=\"https://c.media-amazon.com/images/S/amazon-avatars-global/default._CR0,0,1024,1024_SX48_.png\"/&gt;Vincent Sarino\n            \n\n            5.0 out of 5 stars\n            \n                Great Experience\n            \n            \n            \n                \n                    \n                        \n                        \n                            \n                                \n                                    \n                                        Reviewed in the United States on August 29, 2024\n                                    \n                                \n                                \n                            \n                        \n                    \n                \n            \n        \n        \n            I received my phone in less than a day, and aside from a minor scratch in the corner, the phone was great! I’ll have to see how it last long term, but the batter was 84% and it all seemed really good. No scratches on front or back.\n        \n        \n            \n                Images in this review\n            \n            \n                \n                    \n                        \n                    \n                        \n                    \n                        \n                    \n                \n            \n        \n    \n        \n    \n\n\n\n\n\n   function toggleSeeAllView() {\n       P.when('A', 'cr-image-popover-controller').execute(function(A, imagePopoverController) {\n          imagePopoverController.toggleSeeAllView(true);\n       });\n   }\n\n\n       &lt;img alt=\"Customer image\" src=\"https://c.media-amazon.com/images/I/61A+sf-6LRL._SY88.jpg\" height=\"88\" width=\"100%\"/&gt;&lt;img alt=\"Customer image\" src=\"https://c.media-amazon.com/images/I/61JWoNDOS5L._SY88.jpg\" height=\"88\" width=\"100%\"/&gt;&lt;img alt=\"Customer image\" src=\"https://c.media-amazon.com/images/I/61P9DWe9gHL._SY88.jpg\" height=\"88\" width=\"100%\"/&gt;\n\n        P.when('A', 'cr-image-popover-controller').execute(function(A, imagePopoverController) {\n          A.on(\"a:popover:beforeShow:R33Q8R7MZ3F9K9_gallerySection_main\", function(data) {\n            imagePopoverController.initImagePopover(\"R33Q8R7MZ3F9K9\", \"[https://c.media-amazon.com/images/I/61A+sf-6LRL._SL1600_.jpg, https://c.media-amazon.com/images/I/61JWoNDOS5L._SL1600_.jpg, https://c.media-amazon.com/images/I/61P9DWe9gHL._SL1600_.jpg]\", data);\n          });\n        });\n    \n\n  \n    \n          \n              \n                  Helpful\n              \n          \n      Sending feedback...Thank you for your feedback.Sorry, we failed to record your vote. Please try again\n        Report\n  &lt;img src=\"https://c.media-amazon.com/images/S/amazon-avatars-global/default._CR0,0,1024,1024_SX48_.png\"/&gt;Don3.0 out of 5 stars\n\n\n\n\n\n\n\n  \n  \n    Returning Due to Imperfect Screen\n  \nReviewed in the United States on July 8, 2024Service Provider: UnlockedColor: GraphiteSize: 512GBVerified Purchase\n\n\n\n\n\n\n\n  \n  \n    Purchased a refurbished “excellent” condition graphite iPhone 13 Pro 512gb directly from Amazon (and not a 3rd party seller) for ~$650 USD.Battery health was at 86%, and the condition was superb! Honestly looks “like new,” but repackaged. Everything felt snappy, and setup with my carrier was a breeze.However, I am returning it due to a defective screen. I have reason to believe this phone was used for TikTok view botting and therefore always left on. The phone’s screen has dead green pixels that are in the shape of the TikTok user interface (“home” &amp; “+” button on the bottom, and the “like/comment/share” icons on the right). Although  it’s a great phone, the screen issue bothers me to keep, especially given what I paid. I’m honestly shocked this got past quality control. Lesson learned for me is that I’d rather pay full price for something new because I’ll at least have peace of mind that it’ll last. In the future, I’ll only buy a refurbished phone for a temporary/backup phone.\n  \nRead more\n  3 people found this helpful\n    \n          \n              \n                  Helpful\n              \n          \n      Sending feedback...Thank you for your feedback.Sorry, we failed to record your vote. Please try again\n        Report\n  &lt;img src=\"https://c.media-amazon.com/images/S/amazon-avatars-global/default._CR0,0,1024,1024_SX48_.png\"/&gt;Alphonzo pinder4.0 out of 5 stars\n\n\n\n\n\n\n\n  \n  \n    Excellent product\n  \nReviewed in the United States on September 1, 2024Service Provider: UnlockedColor: Sierra BlueSize: 512GBVerified Purchase\n\n\n\n\n\n\n\n  \n  \n    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me.One small issue I’ve noticed is that the microphone seems to be a bit low when recording voice messages, so I find myself needing to speak louder than usual. However, the overall quality of the phone is good, and I haven’t encountered any major problems yet.I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security.I was initially worried about the camera quality since the phone is renewed, but I was pleasantly surprised, the camera quality is amazing. So far, so good!\n  \nRead more\n\n\n\n\n\n\n\n\n\n\n\n \n  \t\t \n\n\n\n\n    \n        \n        \n            \n        \n            \n        \n        \n            \n            \n        \n        \n            \n            \n        \n    \n    \n        \n\n            \n                &lt;img src=\"https://c.media-amazon.com/images/S/amazon-avatars-global/default._CR0,0,1024,1024_SX48_.png\"/&gt;Alphonzo pinder\n            \n\n            4.0 out of 5 stars\n            \n                Excellent product\n            \n            \n            \n                \n                    \n                        \n                        \n                            \n                                \n                                    \n                                        Reviewed in the United States on September 1, 2024\n                                    \n                                \n                                \n                            \n                        \n                    \n                \n            \n        \n        \n            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me.One small issue I’ve noticed is that the microphone seems to be a bit low when recording voice messages, so I find myself needing to speak louder than usual. However, the overall quality of the phone is good, and I haven’t encountered any major problems yet.I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security.I was initially worried about the camera quality since the phone is renewed, but I was pleasantly surprised, the camera quality is amazing. So far, so good!\n        \n        \n            \n                Images in this review\n            \n            \n                \n                    \n                        \n                    \n                        \n                    \n                        \n                    \n                \n            \n        \n    \n        \n    \n\n\n\n\n\n   function toggleSeeAllView() {\n       P.when('A', 'cr-image-popover-controller').execute(function(A, imagePopoverController) {\n          imagePopoverController.toggleSeeAllView(true);\n       });\n   }\n\n\n       &lt;img alt=\"Customer image\" src=\"https://c.media-amazon.com/images/I/719i88H4ppL._SY88.jpg\" height=\"88\" width=\"100%\"/&gt;&lt;img alt=\"Customer image\" src=\"https://c.media-amazon.com/images/I/71GJgQdMfPL._SY88.jpg\" height=\"88\" width=\"100%\"/&gt;&lt;img alt=\"Customer image\" src=\"https://c.media-amazon.com/images/I/71Ovo3zOCIL._SY88.jpg\" height=\"88\" width=\"100%\"/&gt;\n\n        P.when('A', 'cr-image-popover-controller').execute(function(A, imagePopoverController) {\n          A.on(\"a:popover:beforeShow:R15K78VMXF92QE_gallerySection_main\", function(data) {\n            imagePopoverController.initImagePopover(\"R15K78VMXF92QE\", \"[https://c.media-amazon.com/images/I/719i88H4ppL._SL1600_.jpg, https://c.media-amazon.com/images/I/71GJgQdMfPL._SL1600_.jpg, https://c.media-amazon.com/images/I/71Ovo3zOCIL._SL1600_.jpg]\", data);\n          });\n        });\n    \n\n  \n    \n          \n              \n                  Helpful\n              \n          \n      Sending feedback...Thank you for your feedback.Sorry, we failed to record your vote. Please try again\n        Report",</t>
  </si>
  <si>
    <t xml:space="preserve">    "trackingLink": "https://www.amazon.com/Apple-iPhone-13-Pro-Graphite/dp/B09LP77GDL?th=1&amp;linkCode=ll1&amp;tag=dividy-20&amp;linkId=5e6326c355e373702544cce8d25cf85f&amp;language=en_US&amp;ref_=as_li_ss_tl"</t>
  </si>
  <si>
    <t xml:space="preserve">    "productDetails": "About this item                   Unlocked     Tested for battery health and guaranteed to come with a battery that exceeds 80% of original capacity.     Inspected and guaranteed to have minimal cosmetic damage, which is not noticeable when the device is held at arm’s length. Successfully passed a full diagnostic test which ensures like-new functionality and removal of any prior-user personal information.",</t>
  </si>
  <si>
    <t xml:space="preserve">    "customerReviews": "&lt;img src=\"https://c.media-amazon.com/images/S/amazon-avatars-global/default._CR0,0,1024,1024_SX48_.png\"/&gt;Dallas Electronics Fan5.0 out of 5 stars\n\n\n\n\n\n\n\n  \n  \n    Pleasantly surprised. Excellent condition, no scratches or dings, passed two diagnostics..\n  \nReviewed in the United States on February 27, 2024Size: 256GBColor: MidnightService Provider: UnlockedProduct grade: RenewedVerified Purchase\n\n\n\n\n\n\n\n  \n  \n    I was on a waiting list for a 'Renewed Premium'. Seemed to be a long waiting list. I finally gave up and went with a 'Renewed' advertised in excellent condition. Given Amazon's generous return policy, returning it would have been easy if there had been issues. I probably wouldn't have tried this with an online retailer other than Amazon or Apple.The supplier was TECHMINT, Amazon was only the purchase portal. There seems to be a number of 'Amazon-qualified suppliers' involved. To know who you're buying from, the 'ships from/sold by' info. is on the right side of the product page. There may also be differences in packaging and accessories. Best to read through the advertising to know exactly what you're buying. Or contact the supplier before purchasing. Given that Amazon backs these purchases, not a concern.It arrived without scratches, dings, or apparent wear. Looks like new. That said, anyone buying a 'Renewed' phone should expect varying degrees of condition within the parameters of Amazon's advertising. I'd suggest buying a 'Renewed Premium' for your best chance of a like-new phone. I probably got lucky with a 'Renewed'.It shipped in *very* well designed and protective box designed for phones. Not likely to be damaged in transit short of extremely heavy crush damage. If you plan on shipping your phone or storing a back-up, I'd suggest keeping it. The box has spacers to accommodate different sizes. Kudos to the packaging engineers that designed this. Well done.It was delivered with 100% battery health which almost certainly means that the phone was opened up and the battery replaced. The likelihood of a 'renewed' 13 Mini arriving with battery health at 100% is slim to none. I assume that they did this because the phone was traded in with &lt; 80% battery health. The advertising states that the phone will arrive with battery health of ≥ 80%.I ran two diagnostics to check functions. In both cases, no issues. One of the diagnostics is built into iOS. You'll need iOS 17 or later and not a beta release. Search for 'built in iPhone diagnostic' for instructions. There's another which makes doing this quite a bit easier. From the Apple app store search for 'Phone Doctor Plus'. It leans more towards being a function check vs a more sophisticated diagnostic but great for making sure everything works. There's a free and paid version. There are others but these are the only two I've tried.Alternatively, you can take it to an Apple store and ask them to do it for you. Your carrier may also have on-site diagnostic capability. Best to call ahead and ask.The advertising stated that an MFi certified charging/data cable ships with the phone. Mine shipped with a 3ft cloth jacketed USB C to Lightning charging cable. No branding or print on the cable, no included documentation, no packaging. It appears similar to what you sometimes see without packaging and hanging from peg racks in convenience stores.I have no reason to believe that the provided cable isn't MFi certified and from a reliable manufacturer but without more information, I'd suggest using an Apple product or something from a reliable aftermarket supplier such as Anker or Belkin. Look for 'MFi certified' especially if you want fast charging capability. There are reasons USB C cables can be pricey, especially those designed for high power delivery. Better safe than sorry.Mine shipped without a charger. I checked the interior packaging to be sure. I'd say the same about a charger as I did about the cable - MFi certified and from a reputable manufacturer - Apple, Anker, Belkin, etc. For the 13 Mini, Apple recommends a minimum of a 20 watt charger for optimal/fast charging. Apple's is about 20 dollars. It's also what Apple recommends for powering it's MagSafe accessory.Some suppliers advertise that a sim card removal tool is included. Mine didn't. If yours shipped with a sim card (mine did not), I'd suggest reading through the pros and cons of SIM vs eSIM. If eSIM meets your needs, I'd recommend removing the SIM and switching to eSIM. Switching to eSIM can be done in your phone's settings. No expertise or hardware required. Although unlikely if buying from an 'Amazon-qualified supplier' (I assume), SIM cards can be compromised. If you need a SIM card, best to get one from your carrier instead of a mystery SIM.You'll need a case. Without, it's not a matter of if you'll drop it but when. This is my second mini, the first an iPhone 12 Mini. Slippery and with a smaller form factor than other iPhones, very easy lose grip especially if you have large hands. Further, without a case the camera lenses and screen make contact with whatever surface you place them on.The Apple leather case has been my go-to for the last 3-4 iPhones. Very well designed, doesn't add significant bulk, no sharp edges and it slips into and out of a pocket easily. The drop protection has proven to be excellent. Great case for all but extreme circumstances. They're relatively pricey so If you're looking to save, there are often Amazon customer returns available at steeply discounted prices.The iPhone 12 mini and 13 mini cases are not interchangeable. I tried. The camera lens housings are different. The 12 mini case will not fit the 13 mini. The 13 mini case will fit the 12 mini but there will be a gap on the right side of the lens housing.Not to overstate it but If you're considering both the 12 mini and 13 mini, battery life may be problematic for heavy users. True of all phones but somewhat more so for a Mini. If you have a full size phone with a larger battery at ≥ 90% battery health (guesstimate) and often find yourself scrambling to find a charger, the Mini may not be for you.If you're on the move a lot without convenient charging options, a small MagSafe power bank (≤ 5000mAh) will bring some peace of mind and a lot of convenience. Great when traveling. Definitely stick with time tested manufacturers. Anker and Belkin sell a wide variety. Note that the TSA only allows powerbanks in carry-ons.Apple discontinued it's iPhone powerbanks (Magsafe Battery Pack). As of this writing, you can still find them new from third party sources such as Walmart online. Never buy used. There are confirmed and very convincing counterfeits out there so I'd be cautious about which supplier you choose.If you're looking at both the 12 and 13 Minis, the 13 Mini uses an A15 processor which is somewhat more energy efficient and slightly faster. It also has a slightly larger battery. There are other differences including an upgraded camera.Compared to the 12 Mini, I found the differences to be almost insignificant in day to day use. Having a ~10% larger battery is nice but given my usage habits, rarely something that makes a difference. Long term, the 13 Mini will receive system updates from Apple for about a year longer. This may be the most value added difference.There are a lot of comparison reviews. Worth checking out before buying. Search for \"iPhone 13 mini vs iPhone 12 mini\".Happy customer. I'm fully committed to the Mini form factor/dimensions. I carry it all day in a front or back pocket and barely know it's there. When I need to replace it, perhaps Mini's will be back in the menu from Apple. Hope so.\n  \nRead more\n  125 people found this helpful\n    \n          \n              \n                  Helpful\n              \n          \n      Sending feedback...Thank you for your feedback.Sorry, we failed to record your vote. Please try again\n        Report\n  &lt;img src=\"https://c.media-amazon.com/images/S/amazon-avatars-global/default._CR0,0,1024,1024_SX48_.png\"/&gt;Gabor Gorondi5.0 out of 5 stars\n\n\n\n\n\n\n\n  \n  \n    TOP NOTCH SERVICE from 'Hybrid IT' seller\n  \nReviewed in the United States on August 11, 2024Size: 128GBColor: MidnightService Provider: UnlockedProduct grade: RenewedVerified Purchase\n\n\n\n\n\n\n\n  \n  \n    TLDR: First one I got was HORRENDOUS, but seller communication was exceptional, quick, no hassle, and replacement was awesome!This is a review for the seller 'Hybrid IT', not the actual iPhone 13 mini. There are plenty of those already.I bought an 'acceptable condition' 13 mini, as I don't mind scratches and dents if it'll save a few hundred bucks. I bought from 'Hybrid IT' because they had like 99% positive ratings and I know refurbished can be hit and miss. And they had prime shipping.The one they sent was TERRIBLE. The screen was a fake LCD knockoff, the battery health was at 77%, and it was full of scratches on the screen. Far below my already low expectations.I messaged them and they offered me these options:1) replacement,2) return for full refund, or3) to refund the cost of replacing the battery at apple (which is like a third of the cost of the phone itself)They answer surprisingly quickly every time. Literally within a few minutes during the day and within a few hours at night. ____ing impressive! I needed a phone quick so we decided the best option was to buy another one (also 'acceptable', same price), and return the old one for a refund, and they would make sure to send a better one the second time.It definitely exceeded my expectations. Almost perfect condition, 98% battery, no scratches basically. I think it was a fair outcome/settlement for wasting my time with an insultingly bad one the first time. I would've been fine with 'acceptable' condition but the first one I got was not even up to par with Amazon's standards.I'm really happy with the second one and how they handle customer service. Thanks Hybrid IT!!! Oh, and this isn't a fake review! A happy customer, crazy right???\n  \nRead more\n  6 people found this helpful\n    \n          \n              \n                  Helpful\n              \n          \n      Sending feedback...Thank you for your feedback.Sorry, we failed to record your vote. Please try again\n        Report\n  &lt;img src=\"https://c.media-amazon.com/images/S/amazon-avatars-global/default._CR0,0,1024,1024_SX48_.png\"/&gt;Kraig5.0 out of 5 stars\n\n\n\n\n\n\n\n  \n  \n    Excellent Renewed IPhone 13 Mini\n  \nReviewed in the United States on August 25, 2024Size: 128GBColor: Product RedService Provider: UnlockedProduct grade: RenewedVerified Purchase\n\n\n\n\n\n\n\n  \n  \n    In excellent shape.  No scratches on the glass or on the  back.  Works great.  Battery health is 85%.  Apple says good battery health is over 80% so my new IPhone is in great shape.  The IPhone looks Ike new.  I saved some money.\n  \nRead more\n  2 people found this helpful\n    \n          \n              \n                  Helpful\n              \n          \n      Sending feedback...Thank you for your feedback.Sorry, we failed to record your vote. Please try again\n        Report\n  &lt;img src=\"https://c.media-amazon.com/images/S/amazon-avatars-global/d7144add-006c-4190-9790-1c3fde07103b._CR0,0,300,300_SX48_.jpg\"/&gt;redboat4.0 out of 5 stars\n\n\n\n\n\n\n\n  \n  \n    Minor scratches, new (non-Apple) monitor, 88% battery health\n  \nReviewed in the United States on August 31, 2024Size: 128GBColor: BlueService Provider: UnlockedProduct grade: RenewedVerified Purchase\n\n\n\n\n\n\n\n  \n  \n    This refurbished iPhone 13 mini was advertised to be in excellent condition, and that does not stretch it too far. There were a couple minor scratches, just a few millimeters in size, on the case. The screen was in perfect condition. The battery health was at 88%, so above the 80% advertised, but I had hoped for more. The phone identifies that the screen is unrecognized - it's apparently not an Apple part - but it works fine and looks great, so it is acceptable. Overall a fair, but not exceptional, deal.\n  \nRead more\n  \n    \n          \n              \n                  Helpful\n              \n          \n      Sending feedback...Thank you for your feedback.Sorry, we failed to record your vote. Please try again\n        Report",</t>
  </si>
  <si>
    <t xml:space="preserve">    "trackingLink": "https://www.amazon.com/Apple-iPhone-13-Mini-Midnight/dp/B09LKTXKXQ?th=1&amp;linkCode=ll1&amp;tag=dividy-20&amp;linkId=237b89fe5c900e46dfce9a5e4cb6ae59&amp;language=en_US&amp;ref_=as_li_ss_tl"</t>
  </si>
  <si>
    <t xml:space="preserve">    "productDetails": "About this item                   Enjoy up to 6 hours of listening time, with Personalized Spatial Audio and dynamic head tracking that places sound all around you.     Quick access to Siri by saying “Hey Siri\" and an easy setup, in-ear detection, and automatic switching between devices     Audio Sharing between two sets of AirPods on your iPhone, iPad, iPod touch, or Apple TV     AirPods (3rd generation) are sweat and water resistant for non-water sports and exercise, and they are IPX4 rated. Sweat and water resistance are not permanent conditions.     Compatible with iPhone 8 or later and iPod touch (7th generation) running the latest iOS, as well as the 12.9-inch iPad Pro (2nd generation or later), 11-inch iPad Pro, 10.5-inch iPad Pro, iPad (5th generation or later), iPad Air (3rd generation or later), and iPad mini (5th generation or later) with the latest version of iPadOS.",</t>
  </si>
  <si>
    <t xml:space="preserve">    "customerReviews": "&lt;img src=\"https://c.media-amazon.com/images/S/amazon-avatars-global/default._CR0,0,1024,1024_SX48_.png\"/&gt;Beewllams 5.0 out of 5 stars\n\n\n\n\n\n\n\n  \n  \n    Top tier\n  \nReviewed in the United States on August 11, 2024Model: RenewedVerified Purchase\n\n\n\n\n\n\n\n  \n  \n    I have really small ears and the 3rd generation are so comfortable and secure. I absolutely love them. They are lightweight, durable, and worth every penny.\n  \nRead more\n  2 people found this helpful\n    \n          \n              \n                  Helpful\n              \n          \n      Sending feedback...Thank you for your feedback.Sorry, we failed to record your vote. Please try again\n        Report\n  &lt;img src=\"https://c.media-amazon.com/images/S/amazon-avatars-global/default._CR0,0,1024,1024_SX48_.png\"/&gt;Kira A. Tobar5.0 out of 5 stars\n\n\n\n\n\n\n\n  \n  \n    Airpods\n  \nReviewed in the United States on August 20, 2024Model: RenewedVerified Purchase\n\n\n\n\n\n\n\n  \n  \n    It was GREAT. Came clean case was shiny and white AirPods work perfectly, the audio and microphone is also great.\n  \nRead more\n  One person found this helpful\n    \n          \n              \n                  Helpful\n              \n          \n      Sending feedback...Thank you for your feedback.Sorry, we failed to record your vote. Please try again\n        Report\n  &lt;img src=\"https://c.media-amazon.com/images/S/amazon-avatars-global/default._CR0,0,1024,1024_SX48_.png\"/&gt;SAMINATHAN RAMASAMY5.0 out of 5 stars\n\n\n\n\n\n\n\n  \n  \n    Good deal to buy apple AirPods\n  \nReviewed in the United States on August 17, 2024Model: RenewedVerified Purchase\n\n\n\n\n\n\n\n  \n  \n    Quality product and music. Not seen active noise cancellation feature though!\n  \nRead more\n  One person found this helpful\n    \n          \n              \n                  Helpful\n              \n          \n      Sending feedback...Thank you for your feedback.Sorry, we failed to record your vote. Please try again\n        Report\n  &lt;img src=\"https://c.media-amazon.com/images/S/amazon-avatars-global/default._CR0,0,1024,1024_SX48_.png\"/&gt;Erlen5.0 out of 5 stars\n\n\n\n\n\n\n\n  \n  \n    Working great\n  \nReviewed in the United States on July 10, 2024Model: RenewedVerified Purchase\n\n\n\n\n\n\n\n  \n  \n    I like the fact that the sound quality is great. Very easy to carry. Fits perfectly and not that expensive. Very clean look and comfortable feel to it\n  \nRead more\n  3 people found this helpful\n    \n          \n              \n                  Helpful\n              \n          \n      Sending feedback...Thank you for your feedback.Sorry, we failed to record your vote. Please try again\n        Report\n  &lt;img src=\"https://c.media-amazon.com/images/S/amazon-avatars-global/default._CR0,0,1024,1024_SX48_.png\"/&gt;Dejuana white4.0 out of 5 stars\n\n\n\n\n\n\n\n  \n  \n    Really great\n  \nReviewed in the United States on August 9, 2024Model: RenewedVerified Purchase\n\n\n\n\n\n\n\n  \n  \n    Good sound quality and sturdy. However I keep getting a notification that the owner has my location and I don’t know how to stop that\n  \nRead more\n  7 people found this helpful\n    \n          \n              \n                  Helpful\n              \n          \n      Sending feedback...Thank you for your feedback.Sorry, we failed to record your vote. Please try again\n        Report\n  &lt;img src=\"https://c.media-amazon.com/images/S/amazon-avatars-global/default._CR0,0,1024,1024_SX48_.png\"/&gt;MamaM5.0 out of 5 stars\n\n\n\n\n\n\n\n  \n  \n    Work great and great price!\n  \nReviewed in the United States on August 21, 2024Model: RenewedVerified Purchase\n\n\n\n\n\n\n\n  \n  \n    Got my son these for his Birthday, he had broken his last pair so I wanted to get a refurbed pair and test them out. They work great!\n  \nRead more\n  One person found this helpful\n    \n          \n              \n                  Helpful\n              \n          \n      Sending feedback...Thank you for your feedback.Sorry, we failed to record your vote. Please try again\n        Report\n  &lt;img src=\"https://c.media-amazon.com/images/S/amazon-avatars-global/default._CR0,0,1024,1024_SX48_.png\"/&gt;Cliente Amazon5.0 out of 5 stars\n\n\n\n\n\n\n\n  \n  \n    Very good\n  \nReviewed in the United States on August 27, 2024Model: RenewedVerified Purchase\n\n\n\n\n\n\n\n  \n  \n    Nice condition\n  \nRead more\n  \n    \n          \n              \n                  Helpful\n              \n          \n      Sending feedback...Thank you for your feedback.Sorry, we failed to record your vote. Please try again\n        Report\n  &lt;img src=\"https://c.media-amazon.com/images/S/amazon-avatars-global/32ab02d6-76c9-46bf-aef6-e2d8c78e131e._CR0,146.0,709,709_SX48_.jpg\"/&gt;Sebastian I Jones3.0 out of 5 stars\n\n\n\n\n\n\n\n  \n  \n    Stopped working after 2 days\n  \nReviewed in the United States on August 8, 2024Model: RenewedVerified Purchase\n\n\n\n\n\n\n\n  \n  \n    I bought these knowing that they working be brand new and they might be iCloud locked but I still did it, and when they got here they were working fine, the microphone was great connection range much longer than expected and the sound quality was top tier. Until one of them stopped working, it didn’t die it just would not be recognized by the case therefore they wouldn’t connect resulting in a inevitable return\n  \nRead more\n  8 people found this helpful\n    \n          \n              \n                  Helpful\n              \n          \n      Sending feedback...Thank you for your feedback.Sorry, we failed to record your vote. Please try again\n        Report",</t>
  </si>
  <si>
    <t xml:space="preserve">    "trackingLink": "https://www.amazon.com/Apple-AirPods-Lightning-Charging-Generation/dp/B0BNJNP1P6?th=1&amp;linkCode=ll1&amp;tag=dividy-20&amp;linkId=1b65b9432c347b3276eafc8b0539aa69&amp;language=en_US&amp;ref_=as_li_ss_tl"</t>
  </si>
  <si>
    <t xml:space="preserve">    "productDetails": "About this item                   Amazon Renewed condition : May have few minor scuffs or scratches;     Amazon Renewed condition : May have few minor scuffs or scratches     This device is unlocked and will be compatible with all major Canadian carriers     Network bands in regions may be different depending on the mobile operator and your location; Available storage is less due to phone software updates and apps usage",</t>
  </si>
  <si>
    <t xml:space="preserve">    "customerReviews": "&lt;img src=\"https://c.media-amazon.com/images/S/amazon-avatars-global/default._CR0,0,1024,1024_SX48_.png\"/&gt;Katie Vendetti5.0 out of 5 stars\n\n\n\n\n\n\n\n  \n  \n    Works great (so far), great price, worth the buy!\n  \nReviewed in the United States on April 26, 2024Size: 256GBColor: GreenService Provider: UnlockedProduct grade: RenewedVerified Purchase\n\n\n\n\n\n\n\n  \n  \n    It's always a gamble buying a phone that's renewed/refurbished, because you hope you're going to get what the seller actually promises (as opposed to a disappointing/broken/non-working product). This isn't my first refurbished phone, but I'm always a little anxious spending the money on something I HOPE is going to be good (as opposed to brand-new/unused).I bought this phone in refurbished/excellent condition. After reading multiple reviews on multiple refurbished phone listings on Amazon, my biggest concern was (always is) getting one with a damaged screen, cameras, or having it not truly be unlocked. I've had this phone less than 24 hours, but here's my take SO far (I can't speak for other people, these are just my experiences):1) Yes, it was (for me) truly, 100% unlocked. Not even an ex-carrier logo when I first turned it on! (My previous 'unlocked' refurbished phone has a T-Mobile logo when turned on) I was quite happy/impressed about this.2) No scratches (that I could see) on the front/touchscreen. There are multiple, TINY scuffs on the sides (not part of the touchscreen)/top edge/bottom edge of the phone - which I fully expected w/ a refurbished phone, and I'm totally fine with it (and this is if I'm REALLY nitpicking - they're really not that bad, though. It's just not FLAWLESS, which - again - I'm fine with).3) 99% flawless on the backside - the ONLY thing I can see is a TINY scuff on the edge of one of the cameras (not the actual camera/glass screen itself), and this is cosmetic - it doesn't affect the quality of the camera (that I've noticed).4) S-Pen pops out like it should, seems to be fine.5) Charges just fine so far - both wireless and wired.6) Popped in my SIM card (US Mobile, uses T-Mobile network), and it worked instantly. No phone/SIM-related problems so far. Everything - and I mean everything (data, wallpapers, photos, Samsung Notes from my previous phone, sounds/ringtones, apps, folders, etc) - transferred from my old phone perfectly (Samsung Smart Switch app).7) Fingerprint reader works fine for me so far - and that's with a plastic-y (TPU?) screen protector that I put on it.I haven't noticed any real issues thus far - if anything changes, I'll update my review.OVERALL: For me, yes it's definitely worth the money. If you're considering it and you're on the fence (and I understand why you might be), I say go for it. I'm very satisfied, hopefully nothing changes in time. Buying refurbished is a great way (in theory, lol) to save money while still getting a phone you really want (I think they're normally way overpriced anyway). Shipping was great (got mine the next day!), no issues with packaging (very safe/secure), and the phone - while not literally FLAWLESS - still looks great, works great, and I look forward to using it for a long time to come! A great buy overall!\n  \nRead more\n  86 people found this helpful\n    \n          \n              \n                  Helpful\n              \n          \n      Sending feedback...Thank you for your feedback.Sorry, we failed to record your vote. Please try again\n        Report\n  &lt;img src=\"https://c.media-amazon.com/images/S/amazon-avatars-global/default._CR0,0,1024,1024_SX48_.png\"/&gt;Rosey 5.0 out of 5 stars\n\n\n\n\n\n\n\n  \n  \n    First impressions.\n  \nReviewed in the United States on March 7, 2024Size: 128GBColor: Phantom BlackService Provider: UnlockedProduct grade: RenewedVerified Purchase\n\n\n\n\n\n\n\n  \n  \n    3/8/24 first impressions might be 9/10 to 10/10 will update in time about battery.First impression:. Received yesterday. quick delivery. I opened it immediately, the delivery man was still in sight. It was off and at 14%. Packaged fine. It came with a block &amp; cord don't know the wattage tho. The phone looked brand new BUT I thought two of cameras looked a little scuffed, taking pics looked fine, turned out two lens had old worn lens protectors on them is why it looked ugly lol (others lens had none), under them was pristine lens. I charged the phone. Actually a few times since yesterday I have charged it. Battery life seems to very bad but researching settings for improvements. Have changed many but still learning. The charging seems a lot slower time too vs my old 20+. It will say 2 or 3 hours but my 4 year old phone will say an hour on same cord with a low battery even etc. and it bleeds battery faster than my older phone. But again need to play with more settings maybe. Researching. Might be a s22 problem from my reading but this could be more I'm not sure yet. Video, sound quality &amp; everything looks amazing. Love all the settings, ringtones even everything is better lol. WiFi. I love the s-pen. Seems to work. It's beautiful. But haven't tested everything but what I have seems new. No issues putting my phone card in or transfering all data. I put an OtterBox on it and screen protectors. I didn't notice starches or impressions but I didn't look super close bc I wanted it protected. I love it so much, even my than I expected too besides the battery life erc but I'm holding hope it will be just fine if I play with it. I've named her Nancy lol🤞\n  \nRead more\n  32 people found this helpful\n    \n          \n              \n                  Helpful\n              \n          \n      Sending feedback...Thank you for your feedback.Sorry, we failed to record your vote. Please try again\n        Report\n  \n    \n      \n    \n  \n&lt;img src=\"https://c.media-amazon.com/images/S/amazon-avatars-global/default._CR0,0,1024,1024_SX48_.png\"/&gt;Ricardo Romero1.0 out of 5 stars\n\n\n\n\n\n\n\n  \n    TERRIBLE PRODUCT, A RIP-OFF // PÉSIMO PRODUCTO, UNA ESTAFA//👎🚫\n  \n  \nReviewed in the United States on July 12, 2024Size: 512GBColor: GreenService Provider: UnlockedProduct grade: RenewedVerified Purchase\n\n\n\n\n\n\n\n  \n    👎☠️👎👎I bought the \"excellent\" refurbished device, but it wasn't worth paying a few extra dollars. I should have bought the \"acceptable\" one; it would have been the same or better than what I received. Externally, it has noticeable dents on the corners, and there are visible chips. The battery must be at 70 to 80% of its lifespan because it doesn't last even 5 hours when I use it for work.On the other hand, and most importantly, the connectivity doesn't work at all. The first day I got it, I installed the physical SIM, and it took 3 days to recognize the carrier. I spent 3 days without communication and unable to configure apps that require phone number authentication. 🚫🚫Today marks nearly a month of use, and the connectivity is a disaster. The signal drops unexpectedly. One moment it's fine, I can use mobile data, make calls, etc., but suddenly the signal is gone and I can't connect to the internet or make/receive calls. 🚫🚫This is consistent; I can't predict when the coverage will drop. On average during the day, I lose communication about 10 times in periods ranging from half an hour to 2 hours.Overall, I feel ripped off; it's the worst purchase I've ever made. 👎☠️👎👎----------------------------------------------------------------------------------------👎☠️👎👎Compré el dispositivo de categoría reacondicionada “excelente”, pero no valió la pena pagar unos dólares más. Hubiera comprado el “aceptable” y habría sida igual o mejor que el que me llegó.Externamente tiene golpes notorios en las esquinas, se notan los despostillado. La batería debe estar entre el 70 y 80% de su vida útil porque no dura ni 5 horas de cuando lo ocupo para trabajar.Por otro lado, y lo más grave, la conectividad no funciona en lo absoluto. El primer día que me llegó instalé el SIM físico y tardó 3 días en reconocer la operadora. Pasé 3 días incomunicado y sin poder configurar las aplicaciones que requieren hacer la autenticación con el número de teléfono. 🚫🚫Hoy se cumple casi un mes de uso y la conectividad es un desastre. La señal se pierde inesperadamente. Un momento está bien, puedo usar lo datos móviles, hacer llamadas, etc., pero menos pensado se va la señal y no puedo conectarme a internet, ni hacer, ni recibir llamadas. 🚫🚫Esto es permanente, no puedo estar prevenido de cuando va a irse cobertura. Pero en el día, en promedio me quedo incomunicado 10 veces en lapsos de media hora y 2 horas.En definitiva, me siento estafado, es la peor compra que he hecho en mi vida. 👎☠️👎👎\n  \n  \nRead more\n  40 people found this helpful\n    \n          \n              \n                  Helpful\n              \n          \n      Sending feedback...Thank you for your feedback.Sorry, we failed to record your vote. Please try again\n        Report\n  Translate review to English",</t>
  </si>
  <si>
    <t xml:space="preserve">    "trackingLink": "https://www.amazon.com/Samsung-Galaxy-S22-5G-Unlocked/dp/B09VD33WHW?th=1&amp;linkCode=ll1&amp;tag=dividy-20&amp;linkId=4b66af74bc1c90ef0b775b8ec1729e0f&amp;language=en_US&amp;ref_=as_li_ss_tl"</t>
  </si>
  <si>
    <t xml:space="preserve">    "productDetails": "About this item                   Gorgeous 10.2-Inch Retina Display - A12 Bionic Chip with Neural Engine     8MP Back Camera, 1.2MP FaceTime HD Front Camera - Stereo Speakers     802.11AC Wi-Fi 5 - Lightning Connector for Charging &amp; More Accessories     Up to 10 Hours of Battery Life/Charge - Touch ID Fingerprint Sensor     Support for Smart Keyboard and Apple Pencil (1st Generation)       \n                           ›  See more product details",</t>
  </si>
  <si>
    <t xml:space="preserve">    "customerReviews": "&lt;img src=\"https://c.media-amazon.com/images/S/amazon-avatars-global/default._CR0,0,1024,1024_SX48_.png\"/&gt;Chrissy5.0 out of 5 stars\n\n\n\n\n\n\n\n  \n  \n    Amazing\n  \nReviewed in the United States on August 28, 2024Size: 32GBColor: Space GrayConfiguration: WiFiVerified Purchase\n\n\n\n\n\n\n\n  \n  \n    I don’t know what some of these reviews are talking about though if they had a terrible experience with these iPads that’s unfortunate because I ordered 2 for my husband and I and they have been very good to us came with no problems no cracks or dents they look brand new, still working after 3 weeks in good quality and lots of storage space, we use for college and financial use and movies while at work, charge time is magnificent and works with our pencils we had ordered, this was a great purchase and would do it again\n  \nRead more\n  3 people found this helpful\n    \n          \n              \n                  Helpful\n              \n          \n      Sending feedback...Thank you for your feedback.Sorry, we failed to record your vote. Please try again\n        Report\n  &lt;img src=\"https://c.media-amazon.com/images/S/amazon-avatars-global/default._CR0,0,1024,1024_SX48_.png\"/&gt;Samantha5.0 out of 5 stars\n\n\n\n\n\n\n\n  \n  \n    Works beautifully\n  \nReviewed in the United States on August 3, 2024Size: 128GBColor: GoldConfiguration: WiFiVerified Purchase\n\n\n\n\n\n\n\n  \n  \n    Looks just like new and works perfectly. It was super easy to set up and sync with my iphone. It’s the perfect size for portability. The screen looks vibrant and clear. Overall very satisfied with this product.\n  \nRead more\n  4 people found this helpful\n    \n          \n              \n                  Helpful\n              \n          \n      Sending feedback...Thank you for your feedback.Sorry, we failed to record your vote. Please try again\n        Report\n  &lt;img src=\"https://c.media-amazon.com/images/S/amazon-avatars-global/default._CR0,0,1024,1024_SX48_.png\"/&gt;Lindsey Martin5.0 out of 5 stars\n\n\n\n\n\n\n\n  \n  \n    2020 Apple iPad\n  \nReviewed in the United States on August 9, 2024Size: 32GBColor: Space GrayConfiguration: WiFiVerified Purchase\n\n\n\n\n\n\n\n  \n  \n    This was shipped quickly &amp; everything seems to be working fine. The charger broke in the first week but we had an extra one so I didnt think it was a big deal. The iPad had minor scratches and looks to be in very good condition.\n  \nRead more\n  2 people found this helpful\n    \n          \n              \n                  Helpful\n              \n          \n      Sending feedback...Thank you for your feedback.Sorry, we failed to record your vote. Please try again\n        Report\n  &lt;img src=\"https://c.media-amazon.com/images/S/amazon-avatars-global/default._CR0,0,1024,1024_SX48_.png\"/&gt;Timber595.0 out of 5 stars\n\n\n\n\n\n\n\n  \n  \n    Great buy\n  \nReviewed in the United States on August 14, 2024Size: 128GBColor: Space GrayConfiguration: WiFiVerified Purchase\n\n\n\n\n\n\n\n  \n  \n    Bought used excellent, and indeed it is perfect, this 8th gem I pad was perfect for my needs, and was a bargain….very pleased.\n  \nRead more\n  3 people found this helpful\n    \n          \n              \n                  Helpful\n              \n          \n      Sending feedback...Thank you for your feedback.Sorry, we failed to record your vote. Please try again\n        Report\n  &lt;img src=\"https://c.media-amazon.com/images/S/amazon-avatars-global/default._CR0,0,1024,1024_SX48_.png\"/&gt;SILIA4.0 out of 5 stars\n\n\n\n\n\n\n\n  \n  \n    Beautiful and great working iPad! Awful and crappy charger:(\n  \nReviewed in the United States on July 3, 2024Size: 32GBColor: Space GrayConfiguration: WiFi + CellularVerified Purchase\n\n\n\n\n\n\n\n  \n  \n    The iPad was delivered in perfect condition! Not a single scratch and everything worked super great. My 8 year was so happy to receive and use it without a problem. It came fully charged and ready to use. Until we had to charge it again :( The charger that came with it did not charge correctly from the very beginning. We had to shake it a bit and try to figure out a way for it to charge the device. We bought this on June 22nd and it is now July 2nd and now the charger does not charge the iPad at all! We had to borrow an iPad charger from my mother-in-law and now it is charging fine. So overall the iPad is great and happy with it but the charger that comes with it is so so terrible. With the borrowed charger however it is charging well and pretty fast considering the majority of the reviews or that the iPad charged slow. Hoping to receive a new charger or ask about this with the warranty that I purchased.\n  \nRead more\n\n\n\n\n\n\n\n\n\n\n\n \n  \t\t \n\n\n\n\n    \n        \n        \n            \n        \n            \n        \n        \n            \n            \n        \n        \n            \n            \n        \n    \n    \n        \n\n            \n                &lt;img src=\"https://c.media-amazon.com/images/S/amazon-avatars-global/default._CR0,0,1024,1024_SX48_.png\"/&gt;SILIA\n            \n\n            4.0 out of 5 stars\n            \n                Beautiful and great working iPad! Awful and crappy charger:(\n            \n            \n            \n                \n                    \n                        \n                        \n                            \n                                \n                                    \n                                        Reviewed in the United States on July 3, 2024\n                                    \n                                \n                                \n                            \n                        \n                    \n                \n            \n        \n        \n            The iPad was delivered in perfect condition! Not a single scratch and everything worked super great. My 8 year was so happy to receive and use it without a problem. It came fully charged and ready to use. Until we had to charge it again :( The charger that came with it did not charge correctly from the very beginning. We had to shake it a bit and try to figure out a way for it to charge the device. We bought this on June 22nd and it is now July 2nd and now the charger does not charge the iPad at all! We had to borrow an iPad charger from my mother-in-law and now it is charging fine. So overall the iPad is great and happy with it but the charger that comes with it is so so terrible. With the borrowed charger however it is charging well and pretty fast considering the majority of the reviews or that the iPad charged slow. Hoping to receive a new charger or ask about this with the warranty that I purchased.\n        \n        \n            \n                Images in this review\n            \n            \n                \n                    \n                        \n                    \n                \n            \n        \n    \n        \n    \n\n\n\n\n\n   function toggleSeeAllView() {\n       P.when('A', 'cr-image-popover-controller').execute(function(A, imagePopoverController) {\n          imagePopoverController.toggleSeeAllView(true);\n       });\n   }\n\n\n       &lt;img alt=\"Customer image\" src=\"https://c.media-amazon.com/images/I/61n4P5lVWSL._SY88.jpg\" height=\"88\" width=\"100%\"/&gt;\n\n        P.when('A', 'cr-image-popover-controller').execute(function(A, imagePopoverController) {\n          A.on(\"a:popover:beforeShow:R3T9V1YH2R4065_gallerySection_main\", function(data) {\n            imagePopoverController.initImagePopover(\"R3T9V1YH2R4065\", \"[https://c.media-amazon.com/images/I/61n4P5lVWSL._SL1600_.jpg]\", data);\n          });\n        });\n    \n\n  8 people found this helpful\n    \n          \n              \n                  Helpful\n              \n          \n      Sending feedback...Thank you for your feedback.Sorry, we failed to record your vote. Please try again\n        Report\n  &lt;img src=\"https://c.media-amazon.com/images/S/amazon-avatars-global/default._CR0,0,1024,1024_SX48_.png\"/&gt;Suzy5.0 out of 5 stars\n\n\n\n\n\n\n\n  \n  \n    I was concerned about buying a renewed iPad, but I couldn't be happier!\n  \nReviewed in the United States on July 26, 2024Size: 128GBColor: Space GrayConfiguration: WiFiVerified Purchase\n\n\n\n\n\n\n\n  \n  \n    I was concerned about buying a renewed iPad, but I took my chances, since there was a 90 day guarantee. It came, and other than not being in an Apple box, I'd have never known it wasn't brand new. Not a scratch, not a fingerprint, not an issue with how it works. It's perfect!  I'm so pleased with my purchase!\n  \nRead more\n  10 people found this helpful\n    \n          \n              \n                  Helpful\n              \n          \n      Sending feedback...Thank you for your feedback.Sorry, we failed to record your vote. Please try again\n        Report\n  &lt;img src=\"https://c.media-amazon.com/images/S/amazon-avatars-global/default._CR0,0,1024,1024_SX48_.png\"/&gt;Jazzyj5.0 out of 5 stars\n\n\n\n\n\n\n\n  \n  \n    Love it!\n  \nReviewed in the United States on August 24, 2024Size: 32GBColor: Space GrayConfiguration: WiFiVerified Purchase\n\n\n\n\n\n\n\n  \n  \n    Came with no scratches. I love it! Battery works fine!\n  \nRead more\n  \n    \n          \n              \n                  Helpful\n              \n          \n      Sending feedback...Thank you for your feedback.Sorry, we failed to record your vote. Please try again\n        Report\n  &lt;img src=\"https://c.media-amazon.com/images/S/amazon-avatars-global/default._CR0,0,1024,1024_SX48_.png\"/&gt;Brenda Jackson4.0 out of 5 stars\n\n\n\n\n\n\n\n  \n  \n    OVER TIME THE SCREEN START SHUTTING OFF\n  \nReviewed in the United States on July 3, 2024Size: 32GBColor: Space GrayConfiguration: WiFiVerified Purchase\n\n\n\n\n\n\n\n  \n  \n    LIKE AT FIRST BUT THE SCREEN OR BATTERY LIFE WEAR OUT\n  \nRead more\n  4 people found this helpful\n    \n          \n              \n                  Helpful\n              \n          \n      Sending feedback...Thank you for your feedback.Sorry, we failed to record your vote. Please try again\n        Report",</t>
  </si>
  <si>
    <t xml:space="preserve">    "trackingLink": "https://www.amazon.com/Apple-iPad-10-2-inch-Wi-Fi-32GB/dp/B08KWJW3DV?th=1&amp;linkCode=ll1&amp;tag=dividy-20&amp;linkId=5ed7041ecfa2dadc5eeab9c96f4a2a5e&amp;language=en_US&amp;ref_=as_li_ss_tl"</t>
  </si>
  <si>
    <t xml:space="preserve">    "productDetails": "About this item                   4.7-inch Retina HD display. 5G capable     Advanced single-camera system with 12MP Wide camera; Smart HDR 4, Photographic Styles, Portrait mode, and 4K video up to 60 fps     7MP FaceTime HD camera with Smart HDR 4, Photographic Styles, Portrait mode, and 1080p video recording. Home button with Touch ID for secure authentication     A15 Bionic chip for lightning-fast performance. Durable design and IP67 water resistance     Up to 15 hours of video playback",</t>
  </si>
  <si>
    <t xml:space="preserve">    "customerReviews": "&lt;img src=\"https://c.media-amazon.com/images/S/amazon-avatars-global/default._CR0,0,1024,1024_SX48_.png\"/&gt;Allison5.0 out of 5 stars\n\n\n\n\n\n\n\n  \n  \n    amazing !\n  \nReviewed in the United States on August 22, 2024Service Provider: UnlockedColor: StarlightSize: 64GBVerified Purchase\n\n\n\n\n\n\n\n  \n  \n    phone came with 100% battery, a charger, sim card remover thing, light scratches, and excellent shape! did not expect the battery to be so good. it works just like new and is perfect for my mom who still needs a home button. it’s the same size as an iphone 6s so we were able to use her screen protector from past phones. also came super fast!!\n  \nRead more\n  2 people found this helpful\n    \n          \n              \n                  Helpful\n              \n          \n      Sending feedback...Thank you for your feedback.Sorry, we failed to record your vote. Please try again\n        Report\n  &lt;img src=\"https://c.media-amazon.com/images/S/amazon-avatars-global/default._CR0,0,1024,1024_SX48_.png\"/&gt;Elyssa5.0 out of 5 stars\n\n\n\n\n\n\n\n  \n  \n    No issues so far.\n  \nReviewed in the United States on August 21, 2024Service Provider: UnlockedColor: MidnightSize: 64GBVerified Purchase\n\n\n\n\n\n\n\n  \n  \n    I purchased this product for my dad for Father’s Day. He has been using it since mid-June and there haven’t been any issues. It was easy to set up the phone and it was indeed unlocked for any carrier. The screen looked new. It came with a charging cable (not genuine Apple, but still the lightning cable). It didn’t come in a genuine Apple box. Everything functions properly. Camera works great. The screen was immaculate. Sound quality is great.\n  \nRead more\n  \n    \n          \n              \n                  Helpful\n              \n          \n      Sending feedback...Thank you for your feedback.Sorry, we failed to record your vote. Please try again\n        Report\n  &lt;img src=\"https://c.media-amazon.com/images/S/amazon-avatars-global/default._CR0,0,1024,1024_SX48_.png\"/&gt;Maria C.5.0 out of 5 stars\n\n\n\n\n\n\n\n  \n  \n    I could not be more pleased\n  \nReviewed in the United States on August 14, 2024Service Provider: UnlockedColor: StarlightSize: 64GBVerified Purchase\n\n\n\n\n\n\n\n  \n  \n    I was really worried that the battery health would be bad, or that this would have cosmetic damage, as it is refurbished. I ordered the phone in excellent condition, and it sure is. It looks and works perfectly(it has  very minor scratches that I didn’t even notice for a long time bc there’s so small). The battery health is at 100%. The camera is pretty good!! I just got it and haven’t fully set it up but so far am very pleased. Would buy from this seller again. I was also concerned about it traveling in the heat, but that proved to not be an issue. I’m very happy with my purchase, as this is my first iPhone and I had a lot of anxieties of choosing one. I’ve been using it for a week now and I really like it!\n  \nRead more\n  3 people found this helpful\n    \n          \n              \n                  Helpful\n              \n          \n      Sending feedback...Thank you for your feedback.Sorry, we failed to record your vote. Please try again\n        Report\n  &lt;img src=\"https://c.media-amazon.com/images/S/amazon-avatars-global/default._CR0,0,1024,1024_SX48_.png\"/&gt;Amazon Customer4.0 out of 5 stars\n\n\n\n\n\n\n\n  \n  \n    Battery health\n  \nReviewed in the United States on June 11, 2024Service Provider: UnlockedColor: REDSize: 64GBVerified Purchase\n\n\n\n\n\n\n\n  \n  \n    Battery - Being a refurbished premium product I wasn't expecting a battery health below 95, worst case scenario 90. It was 88. For it to be a good condition or acceptable condition that number will have been great, but at the end of the day, little disappointed with battery health.External aspect - Great, front seems brand new, on the back few minor scratches. Im a very detailed person, I think majority of people would not even notice those tiny scratches on the back.Internal - As I mentioned earlier, battery not great. Rest of it seems pretty good with just one day of use. At first, while setting it up it got a little warm, but was expected. Unlocked as expected.Overall good service from the seller, fast shipping, and excellent condition. Will buy again for sure. Battery wasn't as expected\n  \nRead more\n  8 people found this helpful\n    \n          \n              \n                  Helpful\n              \n          \n      Sending feedback...Thank you for your feedback.Sorry, we failed to record your vote. Please try again\n        Report\n  &lt;img src=\"https://c.media-amazon.com/images/S/amazon-avatars-global/default._CR0,0,1024,1024_SX48_.png\"/&gt;Sherry5.0 out of 5 stars\n\n\n\n\n\n\n\n  \n  \n    It was in excellent condition\n  \nReviewed in the United States on August 26, 2024Service Provider: UnlockedColor: MidnightSize: 64GBVerified Purchase\n\n\n\n\n\n\n\n  \n  \n    The iPhone arrived even quicker than I expected. It looked like new. No scratches or signs of abuse. Battery life was good. My husband has had no problems with it. Very pleased.\n  \nRead more\n  \n    \n          \n              \n                  Helpful\n              \n          \n      Sending feedback...Thank you for your feedback.Sorry, we failed to record your vote. Please try again\n        Report\n  &lt;img src=\"https://c.media-amazon.com/images/S/amazon-avatars-global/default._CR0,0,1024,1024_SX48_.png\"/&gt;Cynthia Claire Contreras5.0 out of 5 stars\n\n\n\n\n\n\n\n  \n  \n    Excellent Value for Money!\n  \nReviewed in the United States on July 21, 2024Service Provider: UnlockedColor: MidnightSize: 64GBVerified Purchase\n\n\n\n\n\n\n\n  \n  \n    I recently purchased a second-hand iPhone SE 3 and couldn't be more satisfied with my decision. The phone arrived with 100% battery health, and after using it for some time, I haven't encountered any issues. The device has minor cosmetic wear, which is expected for a used product, but it does not affect its functionality at all. Given its performance and condition, this iPhone SE 3 offers incredible value for money. Highly recommended for anyone looking for a reliable and affordable iPhone!\n  \nRead more\n\n\n\n\n\n\n\n\n\n\n\n \n  \t\t \n\n\n\n\n    \n        \n        \n            \n        \n            \n        \n        \n            \n            \n        \n        \n            \n            \n        \n    \n    \n        \n\n            \n                &lt;img src=\"https://c.media-amazon.com/images/S/amazon-avatars-global/default._CR0,0,1024,1024_SX48_.png\"/&gt;Cynthia Claire Contreras\n            \n\n            5.0 out of 5 stars\n            \n                Excellent Value for Money!\n            \n            \n            \n                \n                    \n                        \n                        \n                            \n                                \n                                    \n                                        Reviewed in the United States on July 21, 2024\n                                    \n                                \n                                \n                            \n                        \n                    \n                \n            \n        \n        \n            I recently purchased a second-hand iPhone SE 3 and couldn't be more satisfied with my decision. The phone arrived with 100% battery health, and after using it for some time, I haven't encountered any issues. The device has minor cosmetic wear, which is expected for a used product, but it does not affect its functionality at all. Given its performance and condition, this iPhone SE 3 offers incredible value for money. Highly recommended for anyone looking for a reliable and affordable iPhone!\n        \n        \n            \n                Images in this review\n            \n            \n                \n                    \n                        \n                    \n                        \n                    \n                        \n                    \n                        \n                    \n                \n            \n        \n    \n        \n    \n\n\n\n\n\n   function toggleSeeAllView() {\n       P.when('A', 'cr-image-popover-controller').execute(function(A, imagePopoverController) {\n          imagePopoverController.toggleSeeAllView(true);\n       });\n   }\n\n\n       &lt;img alt=\"Customer image\" src=\"https://c.media-amazon.com/images/I/716IrMrabvL._SY88.jpg\" height=\"88\" width=\"100%\"/&gt;&lt;img alt=\"Customer image\" src=\"https://c.media-amazon.com/images/I/71ixLOgf2KL._SY88.jpg\" height=\"88\" width=\"100%\"/&gt;&lt;img alt=\"Customer image\" src=\"https://c.media-amazon.com/images/I/71j0ZyYCLyL._SY88.jpg\" height=\"88\" width=\"100%\"/&gt;&lt;img alt=\"Customer image\" src=\"https://c.media-amazon.com/images/I/71jncLRiAeL._SY88.jpg\" height=\"88\" width=\"100%\"/&gt;\n\n        P.when('A', 'cr-image-popover-controller').execute(function(A, imagePopoverController) {\n          A.on(\"a:popover:beforeShow:R34RMDYCWVF419_gallerySection_main\", function(data) {\n            imagePopoverController.initImagePopover(\"R34RMDYCWVF419\", \"[https://c.media-amazon.com/images/I/716IrMrabvL._SL1600_.jpg, https://c.media-amazon.com/images/I/71ixLOgf2KL._SL1600_.jpg, https://c.media-amazon.com/images/I/71j0ZyYCLyL._SL1600_.jpg, https://c.media-amazon.com/images/I/71jncLRiAeL._SL1600_.jpg]\", data);\n          });\n        });\n    \n\n  9 people found this helpful\n    \n          \n              \n                  Helpful\n              \n          \n      Sending feedback...Thank you for your feedback.Sorry, we failed to record your vote. Please try again\n        Report\n  &lt;img src=\"https://c.media-amazon.com/images/S/amazon-avatars-global/default._CR0,0,1024,1024_SX48_.png\"/&gt;Happy Buyer5.0 out of 5 stars\n\n\n\n\n\n\n\n  \n  \n    An excellent choice\n  \nReviewed in the United States on August 23, 2024Service Provider: UnlockedColor: REDSize: 64GBVerified Purchase\n\n\n\n\n\n\n\n  \n  \n    Upon moving had to switch carriers in order to have cellphone service.  The phone was shipped promptly and received in pristine condition.  Was able to switch my service from Metro to ATT with no issues.  ATT staff was impressed by the price and quality of this phone.  Thank you\n  \nRead more\n  \n    \n          \n              \n                  Helpful\n              \n          \n      Sending feedback...Thank you for your feedback.Sorry, we failed to record your vote. Please try again\n        Report\n  &lt;img src=\"https://c.media-amazon.com/images/S/amazon-avatars-global/default._CR0,0,1024,1024_SX48_.png\"/&gt;Sylwia4.0 out of 5 stars\n\n\n\n\n\n\n\n  \n  \n    Good enough. First time iPhone user.\n  \nReviewed in the United States on June 19, 2024Service Provider: UnlockedColor: MidnightSize: 64GBVerified Purchase\n\n\n\n\n\n\n\n  \n  \n    This is my first iPhone after 16 years of Androids (in $50 to $800 range). Got this as a secondary device. The phone is OK. I am not a fanboy of any kind, and it is OK for the secondary use case I need it for, but would not switch to it as my daily driver. I would recommend it to some of my friends who do not like change. They would probably like this more over a lot of Android innovations which are often cool and innovative but when they are not, they are annoying too. But once you have the power to customize your experience, it is hard to accept substandard solutions. The notification center is pure garbage. It is literally worst than it had ever been in android. Other UI/UX solutions are highly questionable too. I had to switch between 3 different places to change something about the sleep app. Lol, it was so stupid it was fun. Cannot quite believe this is a company known for user experience.I do appreciate the ability to remove many stock apps. Not being in apple ecosystem it is great to remove facetime and similar things I will never use.  Google overreaching lock-in is annoying. Though I use custom ROMs to remove Google garbage, but that is not a solution for everyone. I really like that Apple lets me remove their trademark apps. I do not want to not use them. I just want them out. Big bonus points for that.  Also love the ability to disable iMessage. I do not want my few iPhone-owning friends to know I have this device because they will send me social crap (aka videos) and now I have the excuse that when it comes as MMS it is un-viewable and I do not have to engage. They can always send it to me by email but they are to lazy tod o that, hehe. So disabling iMessage is a saver! VERY happy with it. Some people just do not understand you do not care about the latest new trends. Also love the physical button and the small size. Hate not having an aux jack and the non-universal power connector.Overall, I am OK with it for the excellent like-new renewed price of 50% off. If they keep making small, mid-range phones with physical buttons I might stay a customer for a long time. At full price, big screen, no button, it would be a no from me. Cannot see the appeal overall. It is a decent 4 stars for a person not locked to any ecosystem.\n  \nRead more\n  6 people found this helpful\n    \n          \n              \n                  Helpful\n              \n          \n      Sending feedback...Thank you for your feedback.Sorry, we failed to record your vote. Please try again\n        Report",</t>
  </si>
  <si>
    <t xml:space="preserve">    "trackingLink": "https://www.amazon.com/Apple-iPhone-SE-3rd-Midnight/dp/B0BDY71GRG?psc=&amp;linkCode=ll1&amp;tag=dividy-20&amp;linkId=7f99f204f0f6665c4087e40a8aeb23c5&amp;language=en_US&amp;ref_=as_li_ss_tl"</t>
  </si>
  <si>
    <t xml:space="preserve">    "productDetails": "About this item                   Item Package Dimension: 19.2L x 16.7W x 10.7H inches     Item Package Weight - 16.19 Pounds     Item Package Quantity - 1     Product Type - PRINTER",</t>
  </si>
  <si>
    <t xml:space="preserve">    "customerReviews": "&lt;img src=\"https://c.media-amazon.com/images/S/amazon-avatars-global/default._CR0,0,1024,1024_SX48_.png\"/&gt;Lydia R.Payne5.0 out of 5 stars\n\n\n\n\n\n\n\n  \n  \n    So Easy…\n  \nReviewed in the United States on March 11, 2024Verified Purchase\n\n\n\n\n\n\n\n  \n  \n    This was so easy to set up and it equally easy to start using. The instructions and phone app are excellent. I Can be in another room, want to print something and when i return to the room where the printer is the page is completed. It’sa fast printer (in my opinion) but not very quiet. That doesn’t bother me too much though. Anything that i have printed has come out beautifully. It stands, prints, copies and had so many different formats that i have yet to explore. It’sa tank printer and with as much printing as i have done (and it’s been a lot) my ink usage appears to have been minimal. I think this printer was an awesome deal at the price i got it for and I’m so happy with it! I highly recommend this printer to anyone in the market for one. It’sa great value. Also, here are a few art pics i found on the internet and printed out. Not bad!\n  \nRead more\n\n\n\n\n\n\n\n\n\n\n\n \n  \t\t \n\n\n\n\n    \n        \n        \n            \n        \n            \n        \n        \n            \n            \n        \n        \n            \n            \n        \n    \n    \n        \n\n            \n                &lt;img src=\"https://c.media-amazon.com/images/S/amazon-avatars-global/default._CR0,0,1024,1024_SX48_.png\"/&gt;Lydia R.Payne\n            \n\n            5.0 out of 5 stars\n            \n                So Easy…\n            \n            \n            \n                \n                    \n                        \n                        \n                            \n                                \n                                    \n                                        Reviewed in the United States on March 11, 2024\n                                    \n                                \n                                \n                            \n                        \n                    \n                \n            \n        \n        \n            This was so easy to set up and it equally easy to start using. The instructions and phone app are excellent. I Can be in another room, want to print something and when i return to the room where the printer is the page is completed. It’sa fast printer (in my opinion) but not very quiet. That doesn’t bother me too much though. Anything that i have printed has come out beautifully. It stands, prints, copies and had so many different formats that i have yet to explore. It’sa tank printer and with as much printing as i have done (and it’s been a lot) my ink usage appears to have been minimal. I think this printer was an awesome deal at the price i got it for and I’m so happy with it! I highly recommend this printer to anyone in the market for one. It’sa great value. Also, here are a few art pics i found on the internet and printed out. Not bad!\n        \n        \n            \n                Images in this review\n            \n            \n                \n                    \n                        \n                    \n                \n            \n        \n    \n        \n    \n\n\n\n\n\n   function toggleSeeAllView() {\n       P.when('A', 'cr-image-popover-controller').execute(function(A, imagePopoverController) {\n          imagePopoverController.toggleSeeAllView(true);\n       });\n   }\n\n\n       &lt;img alt=\"Customer image\" src=\"https://c.media-amazon.com/images/I/81Qgz355oYL._SY88.jpg\" height=\"88\" width=\"100%\"/&gt;\n\n        P.when('A', 'cr-image-popover-controller').execute(function(A, imagePopoverController) {\n          A.on(\"a:popover:beforeShow:R222GGUQMIB9RJ_gallerySection_main\", function(data) {\n            imagePopoverController.initImagePopover(\"R222GGUQMIB9RJ\", \"[https://c.media-amazon.com/images/I/81Qgz355oYL._SL1600_.jpg]\", data);\n          });\n        });\n    \n\n  25 people found this helpful\n    \n          \n              \n                  Helpful\n              \n          \n      Sending feedback...Thank you for your feedback.Sorry, we failed to record your vote. Please try again\n        Report\n  &lt;img src=\"https://c.media-amazon.com/images/S/amazon-avatars-global/91aaf729-f1c7-4fe2-be52-1a932cbb4f85._CR0,0,203,203_SX48_.jpg\"/&gt;M5.0 out of 5 stars\n\n\n\n\n\n\n\n  \n  \n    Feels good to go Eco Friendly\n  \nReviewed in the United States on March 25, 2024Verified Purchase\n\n\n\n\n\n\n\n  \n  \n    I got a renewed ET-2850 ($180). It comes with 4 bottles of ink that you need to add, and very simple instructions with an option to download an app to your phone and let the app guide you thru which I did. But it's basically (a) removing the sticky tape (b) add ink (c) wait about 10 minutes while it gets ready and (d) add to wifi. Adding ink is easy. Just open each bottle and insert into its named slot, and apparently they only fit into correct matching slot. Glug glug glug for 1 minute, then move onto next. Wifi setup was also easy with the app. It seemed to know which wifi was mine (presumably based on strength of signal), and after entering password, it was ready. Printing from mac was as easy as selecting new printer (which it found by itself). The only improvement I could suggest on the installation instructions is for adding paper. The instructions don't mention this at all. I guess it's obvious for most people, but after avoiding printers for a couple of years, I had to watch a youtube video to figure it out (hint - it goes in the back top, and you have to slide the black things apart until they are wide enough for the paper.) I didn't really give the eco stuff much thought when i bought the printer (i was more motivated by the good reviews), but the eco friendly packaging was impressive, and the printer is made from recycled plastic, and it feels good to know I won't be churning thru ink cartidges. Buying renewed also feels like being eco friendly. I do like the small LCD too. Originally I thought it might be too small to see, but it's actually quite readable and so much more helpful that printers with no LCD display.\n  \nRead more\n  26 people found this helpful\n    \n          \n              \n                  Helpful\n              \n          \n      Sending feedback...Thank you for your feedback.Sorry, we failed to record your vote. Please try again\n        Report\n  &lt;img src=\"https://c.media-amazon.com/images/S/amazon-avatars-global/default._CR0,0,1024,1024_SX48_.png\"/&gt;Michael Zimmerman1.0 out of 5 stars\n\n\n\n\n\n\n\n  \n  \n    I love Epson printers .... except this one\n  \nReviewed in the United States on June 5, 2024Verified Purchase\n\n\n\n\n\n\n\n  \n  \n    I have used Epson printers since the 80's, and for me,  they are the best.  My complaint is the wifi is horrible.  I placed the printer right next to the router,  and it fails to connect.  This Epson printer connected immediately when I first got it,  and now not at all.  It works perfectly when connected with a printer cable.  I'm disappointed that Epson has such connection issues,  especially since technology allows for self driving cars in today's world.  The greatest Epson achievement is the large refillable ink wells,  and this printer produces excellent print quality without running out of ink after printing 10 copies.  I'm hoping Epson reads my review\n  \nRead more\n  4 people found this helpful\n    \n          \n              \n                  Helpful\n              \n          \n      Sending feedback...Thank you for your feedback.Sorry, we failed to record your vote. Please try again\n        Report\n  &lt;img src=\"https://c.media-amazon.com/images/S/amazon-avatars-global/default._CR0,0,1024,1024_SX48_.png\"/&gt;Tom E4.0 out of 5 stars\n\n\n\n\n\n\n\n  \n  \n    A very good printer\n  \nReviewed in the United States on September 1, 2024Verified Purchase\n\n\n\n\n\n\n\n  \n  \n    This is the first time I’ve purchased a renewed item. I was surprised and pleased that it looks and performs like brand new. I love the idea of ink tanks versus cartridges. I’m sure the savings over the life of the printer will be substantial. Print quality is very good and non color printing speed pretty good. Color photos take a long time, but the results are very good. I am disappointed with the little dinky screen. It’s barely larger than a postage stamp and difficult for me to read.\n  \nRead more\n  One person found this helpful\n    \n          \n              \n                  Helpful\n              \n          \n      Sending feedback...Thank you for your feedback.Sorry, we failed to record your vote. Please try again\n        Report\n  &lt;img src=\"https://c.media-amazon.com/images/S/amazon-avatars-global/67117cea-7813-4185-b1ab-73ff0373358c._CR0,0.0,333,333_SX48_.jpg\"/&gt;A. G. Vanderplaats5.0 out of 5 stars\n\n\n\n\n\n\n\n  \n  \n    Outstanding poerformance at a low cost\n  \nReviewed in the United States on September 1, 2024Verified Purchase\n\n\n\n\n\n\n\n  \n  \n    Epson has answered my prayers with the introduction of this printer and Amazon made it easy to save even more by offering a refrubished unit. The printer arrived inn an Epson box which was filled with nifty biodigradable cardboard packing material, instead of styrofoam. Setup was easy, but I would suggest that in the future they include a installation disc, as well as a complete user's manual.\n  \nRead more\n  \n    \n          \n              \n                  Helpful\n              \n          \n      Sending feedback...Thank you for your feedback.Sorry, we failed to record your vote. Please try again\n        Report\n  &lt;img src=\"https://c.media-amazon.com/images/S/amazon-avatars-global/d1b5983b-4290-4f99-82d5-8305999a16f1._CR0,122.0,661,661_SX48_.jpg\"/&gt;Rosanne5.0 out of 5 stars\n\n\n\n\n\n\n\n  \n  \n    Beautiful prints!\n  \nReviewed in the United States on August 27, 2024Verified Purchase\n\n\n\n\n\n\n\n  \n  \n    I originally gave this a bad review because I couldn't find the full drivers for the printer on the Epson website.  After a lot of work and absolute rudeness from Epson tech support, I accessed the Canadian site and found the drivers I needed.  Later, I tried a different browser and it worked fine on the US site....so if anyone is having problems, try these fixes before dealing with their tech support!  Many people convert these to sub printers, but I already have done that to another printer. I really do love the Ecotank printers, so I wanted that for my regular printer with all the print choices I have with my sub printer.  Happy camper now....but no thanks at all to tech support at Epson!\n  \nRead more\n  \n    \n          \n              \n                  Helpful\n              \n          \n      Sending feedback...Thank you for your feedback.Sorry, we failed to record your vote. Please try again\n        Report\n  &lt;img src=\"https://c.media-amazon.com/images/S/amazon-avatars-global/default._CR0,0,1024,1024_SX48_.png\"/&gt;Bob DuHamel5.0 out of 5 stars\n\n\n\n\n\n\n\n  \n  \n    This printer cost me little more than ink for a Canon printer\n  \nReviewed in the United States on August 29, 2024Verified Purchase\n\n\n\n\n\n\n\n  \n  \n    This is my second EcoTank printer. After five or six years of loyal service, my 2750 started clogging, and I couldn't clean the nozzles. I revived it for a short time by manually cleaning the nozzles with alcohol, but that stopped working. I finally had to replace the printer.However, over those five or six years, we only paid about $400.00 for the printer and one round of refill ink. Our previous Canon cost us about $100.00 every three months for ink cartridges, and that was with light household use. So, in the lifetime of the EcoTank printer, we could have paid about $1,600.00 for ink for the Canon printer. Did the Epson printer fail prematurely? If it did, it was still a bargain.This 2850 performs about the same as the nearly identical 2750, which is very good. This time, we only paid about $130.00 for the renewed printer and a couple of years of ink. Even if it fails in four months, it's still cheaper than ink alone for that Canon printer.\n  \nRead more\n  \n    \n          \n              \n                  Helpful\n              \n          \n      Sending feedback...Thank you for your feedback.Sorry, we failed to record your vote. Please try again\n        Report\n  &lt;img src=\"https://c.media-amazon.com/images/S/amazon-avatars-global/default._CR0,0,1024,1024_SX48_.png\"/&gt;Isobel Magee3.0 out of 5 stars\n\n\n\n\n\n\n\n  \n  \n    Hmm, watch which one you are buying\n  \nReviewed in the United States on January 4, 2024Verified Purchase\n\n\n\n\n\n\n\n  \n  \n    Ordered this as a gift not realizing that it was refurbished. It seems to work just like a new one but I found the description to be extremely misleading and was not aware that I was buying a refurbished model, which I would not have chosen as I was buying as a gift. Husband reports that it is easy to use but color printing is slow and text (he's printing out articles with text and pictures) does not print very clearly\n  \nRead more\n  5 people found this helpful\n    \n          \n              \n                  Helpful\n              \n          \n      Sending feedback...Thank you for your feedback.Sorry, we failed to record your vote. Please try again\n        Report",</t>
  </si>
  <si>
    <t xml:space="preserve">    "trackingLink": "https://www.amazon.com/Epson-Wireless-Cartridge-Free-Supertank-Printing/dp/B0B6Z7PLK8?psc=&amp;linkCode=ll1&amp;tag=dividy-20&amp;linkId=cc61ad4a29704b4ebe745d8bb22c33ee&amp;language=en_US&amp;ref_=as_li_ss_tl"</t>
  </si>
  <si>
    <t xml:space="preserve">    "productDetails": "About this item                   2x more Active Noise Cancellation than AirPods Pro (1st Gen). Spatial Audio compatible with movies, TV, and supported apps. Sweat and water resistant (IPX4) for non-water sports/exercise. Resistance is not permanent. Battery life varies based on use and configuration. Precision Finding needs U1‑equipped iPhone; availability varies by region. iCloud account and compatible Apple device with latest OS needed. Works with specified models and latest software versions.",</t>
  </si>
  <si>
    <t xml:space="preserve">    "customerReviews": "&lt;img src=\"https://c.media-amazon.com/images/S/amazon-avatars-global/default._CR0,0,1024,1024_SX48_.png\"/&gt;🙏5.0 out of 5 stars\n\n\n\n\n\n\n\n  \n  \n    AirPods Pro second generation\n  \nReviewed in the United States on May 6, 2024Product grade: Renewed PremiumVerified Purchase\n\n\n\n\n\n\n\n\n\n\n\n\n\n\n\n\n\n\n    \n        \n\n        \n        \n            \n        \n\n        \n            \n                \n\n\n\n\n{\"clickstreamNexusMetricsConfig\":{\"actionType\":\"DISCOVERY\",\"productId\":\"\",\"eventOwner\":\"vsemetrics_playercards\",\"schemaId\":\"clickstream.CustomerEvent.4\",\"producerId\":\"vsemetrics_playercards\",\"eventType\":\"IVEVideoView\"},\"clientPrefix\":\"vse_reviews_desktop_r6qaqgt1a96rh_1725597164061\",\"closedCaptionsConfig\":{\"captionsOnTexts\":{\"en\":\"English (Automated)\"},\"captionsOffText\":\"Captions off\",\"languageToLabelTexts\":{\"English\":\"English\"}},\"sushiMetricsConfig\":{\"isRobot\":false,\"clientId\":\"VSE-US\",\"videoAsinList\":\"\",\"weblabIds\":\"\",\"eventSource\":\"Player\",\"sessionId\":\"130-3011150-8800723\",\"refMarkers\":\"vse_reviews_desktop_R6QAQGT1A96RH_1725597164061_ref\",\"placementContext\":\"cr_inline_review\",\"marketplaceId\":\"ATVPDKIKX0DER\",\"isInternal\":false,\"endpoint\":\"https://unagi-na.amazon.com/1/events/com.amazon.eel.vse.metrics.prod.events.test\",\"requestId\":\"WVF6E7H8TNAFXEQ3AY73\",\"customerId\":\"A249XJ9JIO8LDW\",\"sessionType\":1},\"mimeType\":\"application/x-mpegURL\",\"nexusMetricsConfig\":{\"isInternal\":false,\"widgetMetricsSchemaId\":\"vse.VSECardsEvents.8\",\"clientId\":\"VSE-US\",\"videoAsinList\":\"\",\"weblabIds\":\"\",\"eventSource\":\"Player\",\"videoAsin\":\"R6QAQGT1A96RH\",\"producerId\":\"vsemetrics_playercards\",\"refMarkers\":\"vse_reviews_desktop_R6QAQGT1A96RH_1725597164061_ref\",\"placementContext\":\"cr_inline_review\",\"playerTSMMetricsSchemaId\":\"vse.VSECardsPlayerEvents.7\"},\"videoHeight\":0,\"videoWidth\":0,\"initialClosedCaptions\":\"en,https://c.media-amazon.com/images/S/vse-vms-closed-captions-artifact-us-east-1-prod/closedCaptions/04be6ed8-e94d-4db9-8a91-d97e75c5621a.vtt\",\"videoUrl\":\"https://c.media-amazon.com/images/S/vse-vms-transcoding-artifact-us-east-1-prod/5e8b6b35-d209-4fc7-814a-ce5dc3a1ddef/default.vertical.jobtemplate.hls.m3u8\",\"metricsEmissionMethod\":\"nexus\",\"imageUrl\":\"https://c.media-amazon.com/images/I/51pgFwb8MRL._SY256._SY256.jpg\",\"awaConfig\":{\"useUpNextComponent\":false,\"clickstreamNexusMetricsConfig\":{\"actionType\":\"DISCOVERY\",\"productId\":\"\",\"eventOwner\":\"vsemetrics_playercards\",\"schemaId\":\"clickstream.CustomerEvent.4\",\"producerId\":\"vsemetrics_playercards\",\"eventType\":\"IVEVideoView\"},\"initialVideo\":\"R6QAQGT1A96RH\",\"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6qaqgt1a96rh_1725597164061-player-e6fd14bc-f6a7-4881-a588-05238e4e8d86\",\"allowCrossOrigin\":false,\"requestMetadata\":{\"marketplaceId\":\"ATVPDKIKX0DER\",\"clientId\":\"VSE-US\",\"method\":\"cr_inline_review\",\"requestId\":\"WVF6E7H8TNAFXEQ3AY73\",\"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6QAQGT1A96RH_1725597164061_ref\",\"placementContext\":\"cr_inline_review\",\"marketplaceId\":\"ATVPDKIKX0DER\",\"isInternal\":false,\"endpoint\":\"https://unagi-na.amazon.com/1/events/com.amazon.eel.vse.metrics.prod.events.test\",\"requestId\":\"WVF6E7H8TNAFXEQ3AY73\",\"customerId\":\"A249XJ9JIO8LDW\",\"sessionType\":1},\"ospLinkCode\":\"\",\"showPosterImage\":true,\"languageCode\":\"en\",\"version\":\"\",\"nexusMetricsConfig\":{\"isInternal\":false,\"widgetMetricsSchemaId\":\"vse.VSECardsEvents.8\",\"clientId\":\"VSE-US\",\"videoAsinList\":\"\",\"weblabIds\":\"\",\"eventSource\":\"Player\",\"videoAsin\":\"R6QAQGT1A96RH\",\"producerId\":\"vsemetrics_playercards\",\"refMarkers\":\"vse_reviews_desktop_R6QAQGT1A96RH_1725597164061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0:04Loaded: 100.00%0:00Stream Type LIVESeek to live, currently behind liveLIVERemaining Time -0:04 1xPlayback RateChaptersChaptersDescriptionsdescriptions off, selectedCaptionscaptions off, selectedEnglish (Automated)Audio Trackdefault, selectedFullscreenThis is a modal window.\n\n\n            \n            \n        \n    \n    \n\n\n\n\n\n\n\n\n  \n  \n     Just had to drop a line about my recent AirPods purchase because, honestly, they've blown me away. These little guys are a total game-changer in the world of wireless audio, and I couldn't be happier with them.First off, let's talk about the condition they arrived in. I'm talking pristine, folks. They looked and felt brand spanking new, straight outta the box. Big props to Apple for that attention to detail.Setting them up was a breeze. I popped 'em open, and boom, they were instantly connected to my devices. No fuss, no hassle, just seamless integration. And let me tell you, once they're paired, they become your new best friend.The auto-connect feature is a dream come true. I open the case, and they're ready to rock. It's like they know exactly what I need before I even ask. And speaking of rockin', the sound quality is top-notch. Crisp highs, deep bass – it's like having a concert in your ears.But it's not just about music. These babies are ace for calls too. The microphones pick up my voice crystal clear, even in noisy environments. So whether I'm taking calls in a bustling coffee shop or walking down a busy street, I never miss a beat.And can we talk about comfort? These AirPods are so comfy, it's like they were custom-made for my ears. I can wear them for hours on end without any discomfort, which is saying something 'cause I'm pretty picky about that stuff.Bottom line: If you're in the market for wireless earbuds, do yourself a favor and give the AirPods a shot. They've totally changed the game for me, and I have a feeling you'll love 'em too.\n  \nRead more\n  10 people found this helpful\n    \n          \n              \n                  Helpful\n              \n          \n      Sending feedback...Thank you for your feedback.Sorry, we failed to record your vote. Please try again\n        Report\n  &lt;img src=\"https://c.media-amazon.com/images/S/amazon-avatars-global/default._CR0,0,1024,1024_SX48_.png\"/&gt;RG Bosche5.0 out of 5 stars\n\n\n\n\n\n\n\n  \n  \n    Works Great!\n  \nReviewed in the United States on June 21, 2024Product grade: Renewed PremiumVerified Purchase\n\n\n\n\n\n\n\n  \n  \n    When I last my last pair of AirPods on an airplane, I was happy to find these renewed on Amazon for a reasonable price. If you have Apple products, these simply work. Good, rich bass. Great noise canceling and the ability to switch to transparency mode and auto triggering of transparency mode when you speak, so that it is easier to have a pick up conversation without taking out your AirPods. The multiple included ear piece sizes and software-based fit testing give you plenty of options for fit. I do wish they were friendlier with PCs since I don’t have an Apple laptop, but that’s really my only complaint.\n  \nRead more\n  2 people found this helpful\n    \n          \n              \n                  Helpful\n              \n          \n      Sending feedback...Thank you for your feedback.Sorry, we failed to record your vote. Please try again\n        Report\n  &lt;img src=\"https://c.media-amazon.com/images/S/amazon-avatars-global/default._CR0,0,1024,1024_SX48_.png\"/&gt;De Luca5.0 out of 5 stars\n\n\n\n\n\n\n\n  \n  \n    Outstanding product\n  \nReviewed in the United States on May 22, 2024Verified Purchase\n\n\n\n\n\n\n\n  \n  \n    This is truly an outstanding product! I graduated from owning 3 pairs Bose QuietComfort to Apple AirPods Pro 2nd Gen and was shocked at the progress of audio technology as developed by Apple. Rich natural sound, enhanced by the Spatialized Stereo Head Tracker which makes you feel like you are in the room where the speaker is taped, the Adaptive Noise Control that opens or lowers the amount of active noise cancellation depending on whether you speak or are spoken to. Satisfying bass, perfectly well integrated features with the iPhone and many others make it really amazing! Kudos to those who've developed this technological marvel!\n  \nRead more\n  One person found this helpful\n    \n          \n              \n                  Helpful\n              \n          \n      Sending feedback...Thank you for your feedback.Sorry, we failed to record your vote. Please try again\n        Report\n  &lt;img src=\"https://c.media-amazon.com/images/S/amazon-avatars-global/default._CR0,0,1024,1024_SX48_.png\"/&gt;Tom P1.0 out of 5 stars\n\n\n\n\n\n\n\n  \n  \n    Beware of False Warranty Claims – Amazon Refuses to Honor Their Own Guarantee\n  \nReviewed in the United States on September 1, 2024Product grade: Renewed PremiumVerified Purchase\n\n\n\n\n\n\n\n  \n  \n    I purchased a pair of Renewed Premium AirPods with the confidence that they were backed by Amazon's \"Renewed Guarantee,\" which clearly states that Renewed Premium products are covered for one year. Unfortunately, my AirPods stopped working within that year, but when I contacted Amazon for a refund or replacement, they outright refused to honor the warranty.Despite multiple attempts to resolve the issue, including providing all necessary documentation and references to their own guarantee terms, Amazon has declined to fulfill their promises. This has been a highly disappointing experience, especially since I trusted the Renewed program and Amazon’s supposed commitment to customer satisfaction.If you’re considering purchasing anything through Amazon Renewed, especially high-ticket items like electronics, think twice. The guarantee they advertise may not be honored, leaving you out of pocket with a faulty product. Amazon’s refusal to back up their own warranty is a serious red flag. I won’t be buying anything through the Renewed program again.\n  \nRead more\n  4 people found this helpful\n    \n          \n              \n                  Helpful\n              \n          \n      Sending feedback...Thank you for your feedback.Sorry, we failed to record your vote. Please try again\n        Report\n  &lt;img src=\"https://c.media-amazon.com/images/S/amazon-avatars-global/9c127de7-44c9-4917-8414-b0cc14b4b47d._CR0,41.0,251,251_SX48_.jpg\"/&gt;Jacob5.0 out of 5 stars\n\n\n\n\n\n\n\n  \n  \n    AS DESCRIBED\n  \nReviewed in the United States on August 31, 2024Product grade: Renewed PremiumVerified Purchase\n\n\n\n\n\n\n\n  \n  \n    Literally was only 10$ short on buying the actual headphones so I copped out for the lesser used premium ones. Skeptical at first but knowing I could return helped. BUT I didn’t need to! :) headphones and case were clean worked well had the original headphone ear tips and charging cable looked to be never used. The box the headphones came in did look like they had been damaged but the inside of the box is what mattered and they work great! The 2nd gen AirPod pros in general are absolutely amazing especially if your jus the casual phone call / music listener or you work around loud equipment they would also work really well for ear protection!\n  \nRead more\n  \n    \n          \n              \n                  Helpful\n              \n          \n      Sending feedback...Thank you for your feedback.Sorry, we failed to record your vote. Please try again\n        Report\n  &lt;img src=\"https://c.media-amazon.com/images/S/amazon-avatars-global/default._CR0,0,1024,1024_SX48_.png\"/&gt;Weazlefeat4.0 out of 5 stars\n\n\n\n\n\n\n\n  \n  \n    Earbuds are great but cable doesn’t work\n  \nReviewed in the United States on August 2, 2024Product grade: Renewed PremiumVerified Purchase\n\n\n\n\n\n\n\n  \n  \n    The AirPods are really great. Sound quality is awesome and I love the various controls. However, the cable that came with them doesn’t work. I tried it on my laptop as well as different AC adapters and it doesn’t have any sort of connection.\n  \nRead more\n  \n    \n          \n              \n                  Helpful\n              \n          \n      Sending feedback...Thank you for your feedback.Sorry, we failed to record your vote. Please try again\n        Report",</t>
  </si>
  <si>
    <t xml:space="preserve">    "trackingLink": "https://www.amazon.com/Apple-AirPods-Generation-Premium-White/dp/B0BVSSZ7PY?th=1&amp;linkCode=ll1&amp;tag=dividy-20&amp;linkId=e3f44d2a80bd9f40f91354e69bc716d8&amp;language=en_US&amp;ref_=as_li_ss_tl"</t>
  </si>
  <si>
    <t xml:space="preserve">    "productDetails": "About this item                   Renewed products look and work like new. These pre-owned products have been inspected and tested by Amazon-qualified suppliers, which typically perform a full diagnostic test, replacement of any defective parts, and a thorough cleaning process. Packaging and accessories may be generic. All products on Amazon Renewed come with a minimum 90-day supplier-backed warranty.     Display resolution: 2048 x 1536     Operating system: iOS     Powerful A10 Fusion chip       \n                           ›  See more product details",</t>
  </si>
  <si>
    <t xml:space="preserve">    "customerReviews": "&lt;img src=\"https://c.media-amazon.com/images/S/amazon-avatars-global/default._CR0,0,1024,1024_SX48_.png\"/&gt;AAAAAAAAAAaaaaah5.0 out of 5 stars\n\n\n\n\n\n\n\n  \n  \n    It’s good\n  \nReviewed in the United States on July 31, 2024Verified Purchase\n\n\n\n\n\n\n\n  \n  \n    Purchased the “Excellent” quality of refurbished and it arrive in careful packaging, good shape, and working condition. Came with charger cube and cable. Setup was easy and painless as I connected it to my iPhone. Good value for money, happy I bought it.\n  \nRead more\n\n\n\n\n\n\n\n\n\n\n\n \n  \t\t \n\n\n\n\n    \n        \n        \n            \n        \n            \n        \n        \n            \n            \n        \n        \n            \n            \n        \n    \n    \n        \n\n            \n                &lt;img src=\"https://c.media-amazon.com/images/S/amazon-avatars-global/default._CR0,0,1024,1024_SX48_.png\"/&gt;AAAAAAAAAAaaaaah\n            \n\n            5.0 out of 5 stars\n            \n                It’s good\n            \n            \n            \n                \n                    \n                        \n                        \n                            \n                                \n                                    \n                                        Reviewed in the United States on July 31, 2024\n                                    \n                                \n                                \n                            \n                        \n                    \n                \n            \n        \n        \n            Purchased the “Excellent” quality of refurbished and it arrive in careful packaging, good shape, and working condition. Came with charger cube and cable. Setup was easy and painless as I connected it to my iPhone. Good value for money, happy I bought it.\n        \n        \n            \n                Images in this review\n            \n            \n                \n                    \n                        \n                    \n                \n            \n        \n    \n        \n    \n\n\n\n\n\n   function toggleSeeAllView() {\n       P.when('A', 'cr-image-popover-controller').execute(function(A, imagePopoverController) {\n          imagePopoverController.toggleSeeAllView(true);\n       });\n   }\n\n\n       &lt;img alt=\"Customer image\" src=\"https://c.media-amazon.com/images/I/71eqNPHZx2L._SY88.jpg\" height=\"88\" width=\"100%\"/&gt;\n\n        P.when('A', 'cr-image-popover-controller').execute(function(A, imagePopoverController) {\n          A.on(\"a:popover:beforeShow:RB0BV7XMWXOHT_gallerySection_main\", function(data) {\n            imagePopoverController.initImagePopover(\"RB0BV7XMWXOHT\", \"[https://c.media-amazon.com/images/I/71eqNPHZx2L._SL1600_.jpg]\", data);\n          });\n        });\n    \n\n  9 people found this helpful\n    \n          \n              \n                  Helpful\n              \n          \n      Sending feedback...Thank you for your feedback.Sorry, we failed to record your vote. Please try again\n        Report\n  &lt;img src=\"https://c.media-amazon.com/images/S/amazon-avatars-global/default._CR0,0,1024,1024_SX48_.png\"/&gt;Maya 5.0 out of 5 stars\n\n\n\n\n\n\n\n  \n  \n    Work perfectly fine\n  \nReviewed in the United States on August 12, 2024Verified Purchase\n\n\n\n\n\n\n\n  \n  \n    I love this iPad cheap and good quality . Great for my two year old I’ll be buying me one soon\n  \nRead more\n  One person found this helpful\n    \n          \n              \n                  Helpful\n              \n          \n      Sending feedback...Thank you for your feedback.Sorry, we failed to record your vote. Please try again\n        Report\n  &lt;img src=\"https://c.media-amazon.com/images/S/amazon-avatars-global/default._CR0,0,1024,1024_SX48_.png\"/&gt;Chasity5.0 out of 5 stars\n\n\n\n\n\n\n\n  \n  \n    like new!\n  \nReviewed in the United States on August 9, 2024Verified Purchase\n\n\n\n\n\n\n\n  \n  \n    I love it! No problems so far, battery life was what I was scared of and I've had no problems with it. No scratches or anything on the screen. So far so good.\n  \nRead more\n\n\n\n\n\n\n\n\n\n\n\n \n  \t\t \n\n\n\n\n    \n        \n        \n            \n        \n            \n        \n        \n            \n            \n        \n        \n            \n            \n        \n    \n    \n        \n\n            \n                &lt;img src=\"https://c.media-amazon.com/images/S/amazon-avatars-global/default._CR0,0,1024,1024_SX48_.png\"/&gt;Chasity\n            \n\n            5.0 out of 5 stars\n            \n                like new!\n            \n            \n            \n                \n                    \n                        \n                        \n                            \n                                \n                                    \n                                        Reviewed in the United States on August 9, 2024\n                                    \n                                \n                                \n                            \n                        \n                    \n                \n            \n        \n        \n            I love it! No problems so far, battery life was what I was scared of and I've had no problems with it. No scratches or anything on the screen. So far so good.\n        \n        \n            \n                Images in this review\n            \n            \n                \n                    \n                        \n                    \n                        \n                    \n                \n            \n        \n    \n        \n    \n\n\n\n\n\n   function toggleSeeAllView() {\n       P.when('A', 'cr-image-popover-controller').execute(function(A, imagePopoverController) {\n          imagePopoverController.toggleSeeAllView(true);\n       });\n   }\n\n\n       &lt;img alt=\"Customer image\" src=\"https://c.media-amazon.com/images/I/512qxhzZQZL._SY88.jpg\" height=\"88\" width=\"100%\"/&gt;&lt;img alt=\"Customer image\" src=\"https://c.media-amazon.com/images/I/61OgQ+sbUGL._SY88.jpg\" height=\"88\" width=\"100%\"/&gt;\n\n        P.when('A', 'cr-image-popover-controller').execute(function(A, imagePopoverController) {\n          A.on(\"a:popover:beforeShow:R1F75IX141MMZT_gallerySection_main\", function(data) {\n            imagePopoverController.initImagePopover(\"R1F75IX141MMZT\", \"[https://c.media-amazon.com/images/I/512qxhzZQZL._SL1600_.jpg, https://c.media-amazon.com/images/I/61OgQ+sbUGL._SL1600_.jpg]\", data);\n          });\n        });\n    \n\n  2 people found this helpful\n    \n          \n              \n                  Helpful\n              \n          \n      Sending feedback...Thank you for your feedback.Sorry, we failed to record your vote. Please try again\n        Report\n  &lt;img src=\"https://c.media-amazon.com/images/S/amazon-avatars-global/default._CR0,0,1024,1024_SX48_.png\"/&gt;Linda Fish5.0 out of 5 stars\n\n\n\n\n\n\n\n  \n  \n    Perfect for our needs.\n  \nReviewed in the United States on August 6, 2024Verified Purchase\n\n\n\n\n\n\n\n  \n  \n    Perfect condition and works great. Good value.\n  \nRead more\n  2 people found this helpful\n    \n          \n              \n                  Helpful\n              \n          \n      Sending feedback...Thank you for your feedback.Sorry, we failed to record your vote. Please try again\n        Report\n  &lt;img src=\"https://c.media-amazon.com/images/S/amazon-avatars-global/default._CR0,0,1024,1024_SX48_.png\"/&gt;Ariel Griffin4.0 out of 5 stars\n\n\n\n\n\n\n\n  \n  \n    As advertised\n  \nReviewed in the United States on August 27, 2024Verified Purchase\n\n\n\n\n\n\n\n  \n  \n    This product came in a timely manner. No scratches or dents. It operates well. The charging is a bit slower. I purchased 2 for my children for school and it suits their needs. They’re able to run prodigy and other learning games with no issues. I can not attest to any heavy gaming on it because it has not been utilized for that purpose. Installation was easy and pricing was fair.\n  \nRead more\n  \n    \n          \n              \n                  Helpful\n              \n          \n      Sending feedback...Thank you for your feedback.Sorry, we failed to record your vote. Please try again\n        Report\n  &lt;img src=\"https://c.media-amazon.com/images/S/amazon-avatars-global/default._CR0,0,1024,1024_SX48_.png\"/&gt;Thania Gonzalez5.0 out of 5 stars\n\n\n\n\n\n\n\n  \n  \n    Very good quality\n  \nReviewed in the United States on August 26, 2024Verified Purchase\n\n\n\n\n\n\n\n  \n  \n    Very good quality , but chargers that were sent do not work. The chargers are of very bad quality &amp; do not charge the ipads.The ipads itself are of very good quality\n  \nRead more\n  \n    \n          \n              \n                  Helpful\n              \n          \n      Sending feedback...Thank you for your feedback.Sorry, we failed to record your vote. Please try again\n        Report\n  &lt;img src=\"https://c.media-amazon.com/images/S/amazon-avatars-global/540a09de-8edf-4ed3-a900-04d8fcd5dc06._CR0,0,375,375_SX48_.jpg\"/&gt;JRC5.0 out of 5 stars\n\n\n\n\n\n\n\n  \n  \n    Was concerned with buying used but works great\n  \nReviewed in the United States on May 29, 2024Verified Purchase\n\n\n\n\n\n\n\n  \n  \n    Was a little nervous about buying used but everything so too notch. Great battery life, great sound quality, screen quality is beautiful. My 3 &amp; 5 year old switch between this and another iPad that’s a little older. Definitely get a screen protector. Let me say that again, BUY A SCREEN PROTECTOR. I do think I need to explain why I say that. Great value for a quality product. No issues when playing a game, no freezing. Sometimes even I take it and use it so it’s usable for all ages.\n  \nRead more\n  17 people found this helpful\n    \n          \n              \n                  Helpful\n              \n          \n      Sending feedback...Thank you for your feedback.Sorry, we failed to record your vote. Please try again\n        Report\n  &lt;img src=\"https://c.media-amazon.com/images/S/amazon-avatars-global/default._CR0,0,1024,1024_SX48_.png\"/&gt;FreedomInCo1.0 out of 5 stars\n\n\n\n\n\n\n\n  \n  \n    Do not trust “Amazon Renewed” products or Amazon Customer Support Team\n  \nReviewed in the United States on September 15, 2023Verified Purchase\n\n\n\n\n\n\n\n  \n  \n    Another update !!!Still no refund, now Amazon is saying that I returned the wrong item !!!!! I returned the item I received!!!! I can’t believe all the mis information I was told by all the different Amazon representatives, they all lied to me about how this would be resolved and here we are months later and still no refund and no iPad ! I am in contact with my states attorney general to try and get Amazon to do the right thing and give me my refund!!!!!!Update on 1/9/24I AM STILL WAITING FOR MY REFUND!!!!!!!!!!!!!!!!!!I was totally ripped off all because I purchased a “Amazon Renewed” iPad 9 in Excellent condition. I received the iPad in a generic package and also a generic charger. Out of the box the iPad would not turn on, thinking it just needed to be charged I used the included charger but it didn’t do anything to the iPad, I got a different iPad charger that I had and same thing nothing would happen so I left it to just see if maybe it was just really dead and needed to charge overnight. In the morning when checking to see if it took the charge I noticed that the iPad had split open from the battery malfunctioning and bloated up inside the iPad. I contacted Amazon support thinking everything was going to be resolved since Amazon renewed items have a 90 day replacement or refund if your not satisfied. First I was told that it would be replaced with another iPad exactly the same and I could just dispose of the bad iPad then I was told no I would need to send back the iPad and could only receive a refund !!??? I asked about the 90 day replacement or refund but was told that refund was the only option because that’s what the computer said !!!!???? I expressed concern that my money would be tied up for days or even weeks while the iPad was being sent back but the Amazon representative told me not to worry that he was having ups come to my house to pick up the iPad the next day and as soon as ups picked up I would be refunded within 2 hours and then would just be waiting on my bank to credit my account. This was not the correct information at all. The ups driver showed up the next day but could not take the iPad because the box was not taped up so he said he would come back the next day, later that day another ups driver showed up once again to pick up a Amazon return that I assume was the iPad but he didn’t know what the exact item was he was picking up, I told him a different driver was already there and was coming back the next day so I didn’t know why he was there. The next day the first driver came back to pick up the iPad to return, I had the box ready for him this time. To my surprise he said he had tickets for my address to pick up 3 different returns !!!! I told him I only had the iPad to return and had no idea why there were 3 different returns. The driver took my package and I was now waiting for the 2 hours to pass to get my refund well I waited overnight and still nothing so I called amazon to check on the refund and was told that they showed that ups did not yet have my package that was being returned!!!! And even if ups did have it the refund would not be processed until the iPad was received back at Amazon !!!!! While on the phone a third UPS driver shows up saying they are there for a Amazon return!!!! At this point I had no idea what was going on and Amazon was telling me that ups did not yet have the return and also did not know why the rep said the refund would be issued when the item was picked up by ups or why three different ups drivers came to my house. Well fast forward a week and I received an email from Amazon telling me the ipad that was returned was not the same ipad !!!!!!!?????? They said I would not be getting a refund and that they are the only dept that can handle this type of situation. So I’m still without an ipad and I don’t think I will be receiving a refund. I will never buy a Amazon Renewed item again after this awful experience.\n  \nRead more\n  164 people found this helpful\n    \n          \n              \n                  Helpful\n              \n          \n      Sending feedback...Thank you for your feedback.Sorry, we failed to record your vote. Please try again\n        Report",</t>
  </si>
  <si>
    <t xml:space="preserve">    "trackingLink": "https://www.amazon.com/Renewed-Apple-Model-Wi-Fi-9-7in/dp/B07D3DDJ4L?psc=&amp;linkCode=ll1&amp;tag=dividy-20&amp;linkId=796de9149a54e2818907ee3f7e074400&amp;language=en_US&amp;ref_=as_li_ss_tl"</t>
  </si>
  <si>
    <t xml:space="preserve">    "productDetails": "About this item                   CLEAN SENSE IQ: An infrared sensor detects the dirt you can’t see and automatically increases power, giving you up to 50 Percent better dirt pickup*, visually indicating when floors are clean. *vs. SHARK Cordless Pro in ECO mode.     POWERFINS PLUS NOZZLE: Combines two brushroll technologies into one nozzle - soft microfibers handle stuck-on dust &amp; piles of large debris, and PowerFins directly engage floors and dig deep into carpets.     MultiFLEX TECHNOLOGY: Flex the wand for access under furniture and freestanding storage.     POWERFUL SUCTION: HyperVelocity accelerated suction delivers incredible performance in an ultra-lightweight cordless.     LED DISPLAY: Real-time readouts to monitor battery, select suction levels, and engage Clean Sense IQ.     SELF-CLEANING BRUSHROLL: Powerful pet hair pickup and no more hair wrap.     UP TO 40 MINUTES OF RUNTIME: Removable battery can charge anywhere in your home, delivering up to 40 minutes of runtime. (In standard mode, measured at the hand vacuum.)       \n                                  XL DUST CUP: Removable dust cup empties debris in seconds with a CleanTouch Dirt Ejector so you never get your hands dirty.  WHAT'S INCLUDED: SHARK Cordless Vacuum, Duster Crevice Tool and Anti-Allergen Dusting Brush.      Show more",</t>
  </si>
  <si>
    <t xml:space="preserve">    "customerReviews": "&lt;img src=\"https://c.media-amazon.com/images/S/amazon-avatars-global/default._CR0,0,1024,1024_SX48_.png\"/&gt;magoo II5.0 out of 5 stars\n\n\n\n\n\n\n\n  \n  \n    So Convenient and Versatile\n  \nReviewed in the United States on August 12, 2024Verified Purchase\n\n\n\n\n\n\n\n  \n  \n    How did we not buy one before? I love this Vac, my wife loves this Vac!  It does everything promised - strong suction, easy to use, light weight and multi-position, long battery life.  My wife flipped out, vacuuming under every piece of furniture we own without kneeling, hardly bending.  We have two dogs and two birds.  It is unbelievable how much hair and dander this Vac picks up!  It's a bit louder than we expected but we figured that's a function of it's strong suction power.  It is a Vac that easily transitions from hardwood to carpet, no cords, no adjustment levers. EASY! CONVENIENT!  BUY IT!  And we weren't sure we'd like it so we bought a reconditioned or factory renewed and everything is AS NEW, not a scratch, mark or defect.  What a deal!\n  \nRead more\n  9 people found this helpful\n    \n          \n              \n                  Helpful\n              \n          \n      Sending feedback...Thank you for your feedback.Sorry, we failed to record your vote. Please try again\n        Report\n  &lt;img src=\"https://c.media-amazon.com/images/S/amazon-avatars-global/2a97cd2e-5f4c-42c7-ac0b-253584d6c741._CR0,0,372,372_SX48_.jpg\"/&gt;Ashley Jordan5.0 out of 5 stars\n\n\n\n\n\n\n\n  \n  \n    Fantastic vacuum! Read details first though!\n  \nReviewed in the United States on June 26, 2024Verified Purchase\n\n\n\n\n\n\n\n  \n  \n    This vacuum works awesome! I have a shark steam mop so I figured I’d try one of their vacuums too and I’m very impressed! It cleans so well for a cordless vacuum. I love the little headlights on the front. They help me see cat litter that I often miss with other vacuums I’ve had before. The suction is incredible and will pick up things like a whole piece of cat food even! The bin holds a lot before needing to be emptied which is really nice. We live in an apartment of about 900 sq ft. I can vacuum the whole thing before it dies which I could not do before with any other cordless vacuum we’ve had. The battery is super easy to disconnect and charge which I like so the whole vacuum doesn’t have to be at the outlet. The downsides are the vacuum does have some weight to it compared to other cordless vacuums. But I’ve gotten used to it now and I don’t really even notice anymore. The biggest thing I don’t like is how loud it is.  It louder than a standard vacuum but louder than I expected. Again, I’m used to it now. Those are not selling points for me so I would still highly recommend this vacuum! Please note though, I bought a refurbished vacuum by mistake! I knew that price was crazy good for a reason lol. I was really worried once I realized it was refurbished. Had I paid closer attention to that I likely wouldn’t have bought it. That being said though, I am so glad I did! They really did an amazing job cleaning it up and making it as close to new as possible. In fact you wouldn’t notice it was refurbished if you didn’t see a few minor scratches here or there. It works like new! But it is still important to read all the details and know what you’re buying so make sure to check for that before adding to cart. And fair to mention this was easily noted in green lettering that it’s refurbished right before hitting add to cart. That’s what I get for Amazon shopping half asleep though! Haha. So it’s not like Amazon tried to hide or anything is my point. Again I would highly recommend this vacuum if you need to spot clean or even just a whole home that’s smaller in size!\n  \nRead more\n  33 people found this helpful\n    \n          \n              \n                  Helpful\n              \n          \n      Sending feedback...Thank you for your feedback.Sorry, we failed to record your vote. Please try again\n        Report\n  &lt;img src=\"https://c.media-amazon.com/images/S/amazon-avatars-global/default._CR0,0,1024,1024_SX48_.png\"/&gt;Veronica V.4.0 out of 5 stars\n\n\n\n\n\n\n\n  \n  \n    Effective but loud\n  \nReviewed in the United States on May 28, 2024Verified Purchase\n\n\n\n\n\n\n\n  \n  \n    It’s easy to use, lightweight, and performs well. Only wish the rotating head didn’t sound so loud. To me it sounds more abrasive than normal vacuum. Sounds fine on carpet and without the rotary head attachment.\n  \nRead more\n  4 people found this helpful\n    \n          \n              \n                  Helpful\n              \n          \n      Sending feedback...Thank you for your feedback.Sorry, we failed to record your vote. Please try again\n        Report\n  &lt;img src=\"https://c.media-amazon.com/images/S/amazon-avatars-global/default._CR0,0,1024,1024_SX48_.png\"/&gt;Brett Bailey5.0 out of 5 stars\n\n\n\n\n\n\n\n  \n  \n    Great vacuum!\n  \nReviewed in the United States on August 31, 2024Verified Purchase\n\n\n\n\n\n\n\n  \n  \n    I got this ‘like new’ and it didn’t even look like it was ever taken out of the box. I got this to replace my Dyson and surprisingly like it way more than my Dyson. Battery life is great, fits under furniture, great suction! It is louder than my Dyson but it works better so I’m willing to make that sacrifice . Also doesn’t clog, even with going over larger objects that my other vacuum could never pick up. Medium weight and great quality\n  \nRead more\n  \n    \n          \n              \n                  Helpful\n              \n          \n      Sending feedback...Thank you for your feedback.Sorry, we failed to record your vote. Please try again\n        Report\n  &lt;img src=\"https://c.media-amazon.com/images/S/amazon-avatars-global/9b0a18c9-d14a-43cb-8514-c78e571fb675._CR0,0,496,496_SX48_.jpg\"/&gt;WrethaOffGrid✨🌟⭐😎5.0 out of 5 stars\n\n\n\n\n\n\n\n  \n  \n    Dog hair doesn't stand a chance, Cord-Free: The Ultimate Cordless Vacuum 🌀\n  \nReviewed in the United States on April 6, 2024Verified Purchase\n\n\n\n\n\n\n\n  \n  \n    I purchased a \"refurbished\" but like new vacuum, when I got it, I was pleasantly surprised to find it was truly \"like new\", it didn't appear to have ever been used, it was repackaged, if it HAD been used then it was only once or twice and it had been cleaned up very well.Now to the vac and my reason to buy this one. I have 2 white dogs, one large and one small, they both shed like crazy, I also live on a mountain side in the high desert of far west Texas (yes, Texas has mountains), so between the dogs and the dust/sand/dirt from outside that constantly migrates into the house, I really need to vacuum every day.I have some hard floors and some rugs. This vacuum handles all the surfaces quite nicely. I don't have to change any settings; it seems to adapt to whatever I'm vacuuming.The vac itself holds a lot of dirt and hair. Often, when I'm vacuuming, I think that it isn't doing much, then I look in the dust cup, and it's full. Since it has the setting where it only works as hard as it needs to, it can seem like it's not working very hard, then it will kick into high when it detects more debris.The battery, it doesn't last very long, I have noticed that unless you buy a very expensive (think: Dyson!) vacuum, about 40-50 minutes is the max time you'll get. I don't have a very large area to vacuum, so I'll hit both areas on the variable setting, and then I might go back over it on high until the battery is dead. I can always get everything vacuumed before I lose power. This wouldn't be good for a large home if you were using this as your main vac, but for quick touch-ups or if you have a small space like I do, then it's perfect.I also live 100% off grid (solar with batteries / smallish system), so I don't want to use a corded vacuum because they tend to pull a lot of juice from my system, and if another large load comes on while I'm vacuuming, it's likely to turn everything off. Having a battery-powered (cordless) vacuum is great for me; it doesn't overload my system when I'm charging the battery for the vacuum. It's a win-win!The power. There are a few power settings, it defaults to a setting called \"Clean Sense\", what that means is it runs on the least amount of power for what it detects, so it starts out on low, then if you run across some dirt, it detects it and ramps up the power for a few seconds. That is what I use most of the time. There is a low/eco setting, that will give you the best battery range, but you are going to be using the vac for more time, so that one I really don't use. I get the most use out of the clean sense setting. I will typically vacuum all the areas I need to cover, then I might go back on high power on the rugs just to get everything I possibly can, I'll do that until it runs out of power.Emptying the cup is easy, there are 2 filters together that need to be tapped clean about once a week, I washed the filters and the dirt cup the other day, I waited for everything to fully dry before reassembling it for use. There are 2 different \"buttons\" that pertain to the dirt cup, one drops the bottom and all the dirt falls out, the other is for removing the dirt cup altogether. I am honestly slightly terrified that I may accidentally hit the wrong button when I'm trying to remove the cup and spill dirt all over my floor. I think I'm going to mark them more clearly so I don't make that mistake.Bottom line, I wouldn't hesitate to purchase another one as long as I can buy a refurbished one, the price is definitely right, I feel like I got a steal of a deal, an expensive vac at a major bargain.\n  \nRead more\n  35 people found this helpful\n    \n          \n              \n                  Helpful\n              \n          \n      Sending feedback...Thank you for your feedback.Sorry, we failed to record your vote. Please try again\n        Report\n  &lt;img src=\"https://c.media-amazon.com/images/S/amazon-avatars-global/default._CR0,0,1024,1024_SX48_.png\"/&gt;Farhad Dhabhar5.0 out of 5 stars\n\n\n\n\n\n\n\n  \n  \n    Another excellent Shark cordless vacuum\n  \nReviewed in the United States on August 12, 2024Verified Purchase\n\n\n\n\n\n\n\n  \n  \n    We are using this product mostly on polished stone floors and low pile office carpet. It works great. I also own a Shark Vertex Pro and Shark Rocket Pet Pro at home. I love their products overall. They perform very well for the price, battery life is great, design is very ergonomic and easy to use etc. The multiflex wand design is brilliant for storing the unit upright without a wall and for getting under furniture. This unit has a removable battery which I wasn't expecting but it's nice to be able to charge it at any outlet without the entire unit needing to be present.\n  \nRead more\n  One person found this helpful\n    \n          \n              \n                  Helpful\n              \n          \n      Sending feedback...Thank you for your feedback.Sorry, we failed to record your vote. Please try again\n        Report",</t>
  </si>
  <si>
    <t xml:space="preserve">    "trackingLink": "https://www.amazon.com/MultiFLEX-Technology-PowerFins-Brushroll-Anti-Allergen/dp/B0BR66G6TM?psc=&amp;linkCode=ll1&amp;tag=dividy-20&amp;linkId=569213a04d42f86c0c237010d22a308a&amp;language=en_US&amp;ref_=as_li_ss_tl"</t>
  </si>
  <si>
    <t xml:space="preserve">    "productDetails": "About this item                   Automatically on, automatically connected     Easy setup for all your Apple devices     Quick access to Siri by saying “Hey Siri”     Double-tap to play or skip forward     New Apple H1 headphone chip delivers faster wireless connection to your devices     Charges quickly in the case     Case can be charged using the Lightning connector       \n                                  Rich, high-quality audio and voice  Seamless switching between devices  Listen and talk all day with multiple charges from the Charging Case      Show more",</t>
  </si>
  <si>
    <t xml:space="preserve">    "customerReviews": "&lt;img src=\"https://c.media-amazon.com/images/S/amazon-avatars-global/1339e807-0e4b-4d50-ba35-ac00d6c42160._CR0,0,748,748_SX48_.jpg\"/&gt;JohnsonZ5.0 out of 5 stars\n\n\n\n\n\n\n\n  \n  \n    Work great!\n  \nReviewed in the United States on August 30, 2024Verified Purchase\n\n\n\n\n\n\n\n  \n  \n    You cannot even tell that these are refurbished. They were great and you can hear really well with them. It takes 10 seconds to connect it and once you have it is super easy and is very nice. Highly recommend this product.\n  \nRead more\n  One person found this helpful\n    \n          \n              \n                  Helpful\n              \n          \n      Sending feedback...Thank you for your feedback.Sorry, we failed to record your vote. Please try again\n        Report\n  &lt;img src=\"https://c.media-amazon.com/images/S/amazon-avatars-global/default._CR0,0,1024,1024_SX48_.png\"/&gt;Amazon Customer5.0 out of 5 stars\n\n\n\n\n\n\n\n  \n  \n    Work great!\n  \nReviewed in the United States on June 12, 2024Verified Purchase\n\n\n\n\n\n\n\n  \n  \n    I thought I had an issue with mine because the right one wasn’t working. After restarting my phone both earbuds work great! Very happy with my purchase!\n  \nRead more\n  6 people found this helpful\n    \n          \n              \n                  Helpful\n              \n          \n      Sending feedback...Thank you for your feedback.Sorry, we failed to record your vote. Please try again\n        Report\n  &lt;img src=\"https://c.media-amazon.com/images/S/amazon-avatars-global/default._CR0,0,1024,1024_SX48_.png\"/&gt;Peter R.5.0 out of 5 stars\n\n\n\n\n\n\n\n  \n  \n    Great item and awesome seller\n  \nReviewed in the United States on August 29, 2024Verified Purchase\n\n\n\n\n\n\n\n  \n  \n    These AirPods are amazing and got them at a great price. Item is sold refurbished but they seemed brand new to me.Thank you!\n  \nRead more\n  \n    \n          \n              \n                  Helpful\n              \n          \n      Sending feedback...Thank you for your feedback.Sorry, we failed to record your vote. Please try again\n        Report\n  &lt;img src=\"https://c.media-amazon.com/images/S/amazon-avatars-global/default._CR0,0,1024,1024_SX48_.png\"/&gt;Leeyah Diaz5.0 out of 5 stars\n\n\n\n\n\n\n\n  \n  \n    Amazing ❤️\n  \nReviewed in the United States on August 14, 2024Verified Purchase\n\n\n\n\n\n\n\n\n\n\n\n\n\n\n\n\n\n\n    \n        \n\n        \n        \n            \n        \n\n        \n            \n                \n\n\n\n\n{\"clickstreamNexusMetricsConfig\":{\"actionType\":\"DISCOVERY\",\"productId\":\"\",\"eventOwner\":\"vsemetrics_playercards\",\"schemaId\":\"clickstream.CustomerEvent.4\",\"producerId\":\"vsemetrics_playercards\",\"eventType\":\"IVEVideoView\"},\"clientPrefix\":\"vse_reviews_desktop_r380os40sdhjip_1725597256532\",\"closedCaptionsConfig\":{\"captionsOnTexts\":{\"en\":\"English (Automated)\"},\"captionsOffText\":\"Captions off\",\"languageToLabelTexts\":{\"English\":\"English\"}},\"sushiMetricsConfig\":{\"isRobot\":false,\"clientId\":\"VSE-US\",\"videoAsinList\":\"\",\"weblabIds\":\"\",\"eventSource\":\"Player\",\"sessionId\":\"130-3011150-8800723\",\"refMarkers\":\"vse_reviews_desktop_R380OS40SDHJIP_1725597256532_ref\",\"placementContext\":\"cr_inline_review\",\"marketplaceId\":\"ATVPDKIKX0DER\",\"isInternal\":false,\"endpoint\":\"https://unagi-na.amazon.com/1/events/com.amazon.eel.vse.metrics.prod.events.test\",\"requestId\":\"8TVZFX7HFNHV340817D2\",\"customerId\":\"A249XJ9JIO8LDW\",\"sessionType\":1},\"mimeType\":\"application/x-mpegURL\",\"nexusMetricsConfig\":{\"isInternal\":false,\"widgetMetricsSchemaId\":\"vse.VSECardsEvents.8\",\"clientId\":\"VSE-US\",\"videoAsinList\":\"\",\"weblabIds\":\"\",\"eventSource\":\"Player\",\"videoAsin\":\"R380OS40SDHJIP\",\"producerId\":\"vsemetrics_playercards\",\"refMarkers\":\"vse_reviews_desktop_R380OS40SDHJIP_1725597256532_ref\",\"placementContext\":\"cr_inline_review\",\"playerTSMMetricsSchemaId\":\"vse.VSECardsPlayerEvents.7\"},\"videoHeight\":0,\"videoWidth\":0,\"initialClosedCaptions\":\"en,https://c.media-amazon.com/images/S/vse-vms-closed-captions-artifact-us-east-1-prod/closedCaptions/d2f884a3-af36-4935-96b5-9a1bd630b4f6.vtt\",\"videoUrl\":\"https://c.media-amazon.com/images/S/vse-vms-transcoding-artifact-us-east-1-prod/8879cefa-c003-436c-8882-005b4b413748/default.vertical.jobtemplate.hls.m3u8\",\"metricsEmissionMethod\":\"nexus\",\"imageUrl\":\"https://c.media-amazon.com/images/I/51KAfh42MqL._SY256._SY256.jpg\",\"awaConfig\":{\"useUpNextComponent\":false,\"clickstreamNexusMetricsConfig\":{\"actionType\":\"DISCOVERY\",\"productId\":\"\",\"eventOwner\":\"vsemetrics_playercards\",\"schemaId\":\"clickstream.CustomerEvent.4\",\"producerId\":\"vsemetrics_playercards\",\"eventType\":\"IVEVideoView\"},\"initialVideo\":\"R380OS40SDHJIP\",\"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380os40sdhjip_1725597256532-player-a91f08d4-ba72-4462-b1c0-09fe07426c78\",\"allowCrossOrigin\":false,\"requestMetadata\":{\"marketplaceId\":\"ATVPDKIKX0DER\",\"clientId\":\"VSE-US\",\"method\":\"cr_inline_review\",\"requestId\":\"8TVZFX7HFNHV340817D2\",\"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380OS40SDHJIP_1725597256532_ref\",\"placementContext\":\"cr_inline_review\",\"marketplaceId\":\"ATVPDKIKX0DER\",\"isInternal\":false,\"endpoint\":\"https://unagi-na.amazon.com/1/events/com.amazon.eel.vse.metrics.prod.events.test\",\"requestId\":\"8TVZFX7HFNHV340817D2\",\"customerId\":\"A249XJ9JIO8LDW\",\"sessionType\":1},\"ospLinkCode\":\"\",\"showPosterImage\":true,\"languageCode\":\"en\",\"version\":\"\",\"nexusMetricsConfig\":{\"isInternal\":false,\"widgetMetricsSchemaId\":\"vse.VSECardsEvents.8\",\"clientId\":\"VSE-US\",\"videoAsinList\":\"\",\"weblabIds\":\"\",\"eventSource\":\"Player\",\"videoAsin\":\"R380OS40SDHJIP\",\"producerId\":\"vsemetrics_playercards\",\"refMarkers\":\"vse_reviews_desktop_R380OS40SDHJIP_1725597256532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window.\n\n\n            \n            \n        \n    \n    \n\n\n\n\n\n\n\n\n  \n  \n     Hey Y’all so I love to have my headset on the run, about 2 years ago my AirPods were broken and had to be throw away. It was hard to find them on sale and I wanted to get the renewed because it was a lot cheaper but it’s the real AirPods. the weight is basically the same like the reals ones. We all know the regular is white and a nice cut clear color. (Colors coming soon)…. The Mic quality was good because I was able to use it for my meeting today so it was worth it. It fits good in the ear, YALL if if don’t fee right just adjust it if needed. And the sound qualities ARE PEAK SO IT DON’T MATTER IF ITS NOT FROM APPLE LOL GET IT RENEWED  ❤️❤️❤️-Leeyah DiazInstagram: Leeyahdiaz_officialFacebook: Leeyah Diaz\n  \nRead more\n\n\n\n\n\n\n\n\n\n\n\n \n  \t\t \n\n\n\n\n    \n        \n        \n            \n        \n            \n        \n        \n            \n            \n        \n        \n            \n            \n        \n    \n    \n        \n\n            \n                &lt;img src=\"https://c.media-amazon.com/images/S/amazon-avatars-global/default._CR0,0,1024,1024_SX48_.png\"/&gt;Leeyah Diaz\n            \n\n            5.0 out of 5 stars\n            \n                Amazing ❤️\n            \n            \n            \n                \n                    \n                        \n                        \n                            \n                                \n                                    \n                                        Reviewed in the United States on August 14, 2024\n                                    \n                                \n                                \n                            \n                        \n                    \n                \n            \n        \n        \n            Hey Y’all so I love to have my headset on the run, about 2 years ago my AirPods were broken and had to be throw away. It was hard to find them on sale and I wanted to get the renewed because it was a lot cheaper but it’s the real AirPods. the weight is basically the same like the reals ones. We all know the regular is white and a nice cut clear color. (Colors coming soon)…. The Mic quality was good because I was able to use it for my meeting today so it was worth it. It fits good in the ear, YALL if if don’t fee right just adjust it if needed. And the sound qualities ARE PEAK SO IT DON’T MATTER IF ITS NOT FROM APPLE LOL GET IT RENEWED  ❤️❤️❤️-Leeyah DiazInstagram: Leeyahdiaz_officialFacebook: Leeyah Diaz\n        \n        \n            \n                Images in this review\n            \n            \n                \n                    \n                        \n                    \n                \n            \n        \n    \n        \n    \n\n\n\n\n\n   function toggleSeeAllView() {\n       P.when('A', 'cr-image-popover-controller').execute(function(A, imagePopoverController) {\n          imagePopoverController.toggleSeeAllView(true);\n       });\n   }\n\n\n       &lt;img alt=\"Customer image\" src=\"https://c.media-amazon.com/images/I/61tl4OCHzXL._SY88.jpg\" height=\"88\" width=\"100%\"/&gt;\n\n        P.when('A', 'cr-image-popover-controller').execute(function(A, imagePopoverController) {\n          A.on(\"a:popover:beforeShow:R380OS40SDHJIP_gallerySection_main\", function(data) {\n            imagePopoverController.initImagePopover(\"R380OS40SDHJIP\", \"[https://c.media-amazon.com/images/I/61tl4OCHzXL._SL1600_.jpg]\", data);\n          });\n        });\n    \n\n  3 people found this helpful\n    \n          \n              \n                  Helpful\n              \n          \n      Sending feedback...Thank you for your feedback.Sorry, we failed to record your vote. Please try again\n        Report\n  &lt;img src=\"https://c.media-amazon.com/images/S/amazon-avatars-global/default._CR0,0,1024,1024_SX48_.png\"/&gt;Trip C.4.0 out of 5 stars\n\n\n\n\n\n\n\n  \n  \n    Worth it for my use\n  \nReviewed in the United States on August 7, 2024Verified Purchase\n\n\n\n\n\n\n\n  \n  \n    If you're looking for a pair of refurbished AirPods that are compatible with calls, this might not be the refurbished seller to choose. As other reviews mention, the buds are very hard to use in a call. The buds go low in sound and it's hard for others to hear me well. My main use however is not for calls, but to listen to podcast and music while I am at work. So for me, this refurbished set works perfectly. The bass is effective, the sound goes louder than any of the buds I have purchased such as Skull Candy.I got really worried with the reviews that I had made a mistake purchasing these, but my buds came clean and in a box for AirPods, with a charger that is compatible and functioning. I also noticed zero surface scratches or damage to the pods and the case itself. So while I may not be able to use them effectively in a call, I am happy with my purchase overall.\n  \nRead more\n  3 people found this helpful\n    \n          \n              \n                  Helpful\n              \n          \n      Sending feedback...Thank you for your feedback.Sorry, we failed to record your vote. Please try again\n        Report\n  &lt;img src=\"https://c.media-amazon.com/images/S/amazon-avatars-global/default._CR0,0,1024,1024_SX48_.png\"/&gt;Jenna G5.0 out of 5 stars\n\n\n\n\n\n\n\n  \n  \n    Airpod\n  \nReviewed in the United States on August 28, 2024Verified Purchase\n\n\n\n\n\n\n\n  \n  \n    I like that they work well for the price, arrived on time and they hold good charge.\n  \nRead more\n  \n    \n          \n              \n                  Helpful\n              \n          \n      Sending feedback...Thank you for your feedback.Sorry, we failed to record your vote. Please try again\n        Report\n  &lt;img src=\"https://c.media-amazon.com/images/S/amazon-avatars-global/default._CR0,0,1024,1024_SX48_.png\"/&gt;sumo5.0 out of 5 stars\n\n\n\n\n\n\n\n  \n  \n    excellent\n  \nReviewed in the United States on August 28, 2024Verified Purchase\n\n\n\n\n\n\n\n  \n  \n    seem brand new! battery life good, perfect condition. would buy again!\n  \nRead more\n  \n    \n          \n              \n                  Helpful\n              \n          \n      Sending feedback...Thank you for your feedback.Sorry, we failed to record your vote. Please try again\n        Report\n  &lt;img src=\"https://c.media-amazon.com/images/S/amazon-avatars-global/default._CR0,0,1024,1024_SX48_.png\"/&gt;Nola hero4.0 out of 5 stars\n\n\n\n\n\n\n\n  \n  \n    Love 'em\n  \nReviewed in the United States on August 19, 2024Verified Purchase\n\n\n\n\n\n\n\n  \n  \n    They are like new, easy to setup, lightweight, have great sound quality, both at my end and my callers end. This is important, because almost every other headphones I've used have great sound quality on my end, but the people I'm speaking to can't hear me. I'm a bit concerned about the battery life, but I need to confirm this first. You do need to wear both pods to receive the full use of the batteries.\n  \nRead more\n  One person found this helpful\n    \n          \n              \n                  Helpful\n              \n          \n      Sending feedback...Thank you for your feedback.Sorry, we failed to record your vote. Please try again\n        Report",</t>
  </si>
  <si>
    <t xml:space="preserve">    "trackingLink": "https://www.amazon.com/Apple-AirPods-Charging-Case-Renewed/dp/B07SKLLYTW?psc=&amp;linkCode=ll1&amp;tag=dividy-20&amp;linkId=9d7d1201a63ea8ad14e73a08139ae1c6&amp;language=en_US&amp;ref_=as_li_ss_tl"</t>
  </si>
  <si>
    <t xml:space="preserve">    "productDetails": "About this item                   45mm (1.9\") 484x396pixels, 1143sq mm display area, Always-On Retina LTPO OLED display, Up to 1000 nits brightness     64GB, 1GB RAM, Apple S9 SiP with 64-bit dual-core processor, 4-core Apple Neural Engine, U2 chip (Ultra Wideband), PowerVR GPU     watchOS 10, upgradable to watchOS 10.2, 308mAh Battery, Wi-Fi 4 (802.11n), Bluetooth 5.3, 50m Water-resistant     Always-on altimeter, Temperature sensing, Blood Oxygen and ECG app, Fall Detection, Emergency SOS, Irregular rhythm and Cardio fitness notification     2G: 850/900/1800/1900, 3G: 850/1700(AWS)/1900/2100, 4G LTE: 1/2/3/4/5/6/7/8/18/19/20/25/26/28/39/40/41/66 - eSIM. Cellular LTE model Compatible with GSM and CDMA Carriers like T-Mobile, AT&amp;T, Verizon, etc. Contact Carrier to Register.",</t>
  </si>
  <si>
    <t xml:space="preserve">    "customerReviews": "&lt;img src=\"https://c.media-amazon.com/images/S/amazon-avatars-global/d1ac92bd-e821-4464-a775-4502541e0d4f._CR23,0,240,240_SX48_.jpg\"/&gt;Luis sp5.0 out of 5 stars\n\n\n\n\n\n\n\n  \n  \n    The watch came like new !\n  \nReviewed in the United States on August 29, 2024Verified Purchase\n\n\n\n\n\n\n\n  \n  \n    This watch is like new, battery 100% , no scratch or dents, the apple warranty is available to march 20 2025 and work perfect .The only thing I didn’t like:The band is not original .The charger and the wire’s charger aren’t original, but it’s ok .Thank you very much to the seller, you have 5 stars with me ⭐️⭐️⭐️⭐️⭐️I hope to make business with you again 👍🏻\n  \nRead more\n  3 people found this helpful\n    \n          \n              \n                  Helpful\n              \n          \n      Sending feedback...Thank you for your feedback.Sorry, we failed to record your vote. Please try again\n        Report\n  &lt;img src=\"https://c.media-amazon.com/images/S/amazon-avatars-global/default._CR0,0,1024,1024_SX48_.png\"/&gt;Customer5.0 out of 5 stars\n\n\n\n\n\n\n\n  \n  \n    Works great and is helping me increase fitness and sleep\n  \nReviewed in the United States on June 13, 2024Color: Pink Aluminum Case with Light Pink Sport LoopSize: 41mmStyle: One Size - fits 130–200mm wristsConfiguration: Without AppleCare+Verified Purchase\n\n\n\n\n\n\n\n  \n  \n    I decided on a refurbished Apple Watch series 9 in order to get the oxygen sensor as well as to save some money. I watched some YouTube how-to videos before it arrived, and this paid off well.It arrived in the original box, but the strap had been attached-so I knew from the videos I watched that someone had at least tried it on.  I was actually glad the strap was attached as that was one less thing for me to do. The charging cord was in its original sealed bag, so it was brand new.The watch took about an hour to charge to the point that I could set it up. The set up was easy and fast. Having watched a few how-to videos before it arrived, made the set up effortless for me, and I am no techie.From the videos I had seen I knew to check to see if the software needed updating (it did) and if the battery had the ability to charge to 100% since it was a refurbished watch. I was relieved to see that the battery could be charged to 100%. If that had not been the case, I planned to send it back during the no shipping cost to return time.Well, I love the watch. Learning to use its basic features took little time. It’s a sophisticated watch and, with a plethora of available apps, it can help in many ways. So I keep learning more about using its many features. I bought a HeartWatch and an AutoSleep app which perfectly meet my needs. Each were under $10 for lifetime use – no subscription fees, no advertisements and they work amazingly well. Some of the other apps look questionable from their reviews. Subscription fees add up quickly, so I am avoiding all that completely without missing out on anything I want, so far.This watch has me exercising much more than I thought I was able to, feeling better and sometimes sleeping better. I wish I had bought one sooner.Update several weeks in: The pretty pink watch band is light and gets dirty very quickly. It is comfortable and easy to take on and off. I’m going to get a band in another color. The watch continues to work great and keeps helping me improve my fitness and sleep.\n  \nRead more\n  27 people found this helpful\n    \n          \n              \n                  Helpful\n              \n          \n      Sending feedback...Thank you for your feedback.Sorry, we failed to record your vote. Please try again\n        Report\n  &lt;img src=\"https://c.media-amazon.com/images/S/amazon-avatars-global/default._CR0,0,1024,1024_SX48_.png\"/&gt;Krysta5.0 out of 5 stars\n\n\n\n\n\n\n\n  \n  \n    Bought 2\n  \nReviewed in the United States on July 21, 2024Color: Midnight Aluminum Case with Midnight Sport LoopSize: 45mmStyle: One Size - fits 145–220mm wristsConfiguration: Without AppleCare+Verified Purchase\n\n\n\n\n\n\n\n  \n  \n    One for me and one for significant other. We love them, so stylish!!! We bought the Refurbished watches. Very impressed with the quality, set up was easy, no issues with battery life, with the longer watch band fit is perfect. Buying refurbished gives me an appreciation of value for money.\n  \nRead more\n  7 people found this helpful\n    \n          \n              \n                  Helpful\n              \n          \n      Sending feedback...Thank you for your feedback.Sorry, we failed to record your vote. Please try again\n        Report\n  &lt;img src=\"https://c.media-amazon.com/images/S/amazon-avatars-global/default._CR0,0,1024,1024_SX48_.png\"/&gt;Ben Davis4.0 out of 5 stars\n\n\n\n\n\n\n\n  \n  \n    Can not connect to carrier\n  \nReviewed in the United States on April 12, 2024Color: Silver Aluminum Case with Storm Blue Sport BandSize: 45mmStyle: M/L - fits 160–210mm wristsConfiguration: Without AppleCare+Verified Purchase\n\n\n\n\n\n\n\n\n\n\n\n\n\n\n\n\n\n\n    \n        \n\n        \n        \n            \n        \n\n        \n            \n                \n\n\n\n\n{\"clickstreamNexusMetricsConfig\":{\"actionType\":\"DISCOVERY\",\"productId\":\"\",\"eventOwner\":\"vsemetrics_playercards\",\"schemaId\":\"clickstream.CustomerEvent.4\",\"producerId\":\"vsemetrics_playercards\",\"eventType\":\"IVEVideoView\"},\"clientPrefix\":\"vse_reviews_desktop_r2fatx8sm7ooxq_1725597280732\",\"closedCaptionsConfig\":{\"captionsOnTexts\":{\"en\":\"English (Automated)\"},\"captionsOffText\":\"Captions off\",\"languageToLabelTexts\":{\"English\":\"English\"}},\"sushiMetricsConfig\":{\"isRobot\":false,\"clientId\":\"VSE-US\",\"videoAsinList\":\"\",\"weblabIds\":\"\",\"eventSource\":\"Player\",\"sessionId\":\"130-3011150-8800723\",\"refMarkers\":\"vse_reviews_desktop_R2FATX8SM7OOXQ_1725597280732_ref\",\"placementContext\":\"cr_inline_review\",\"marketplaceId\":\"ATVPDKIKX0DER\",\"isInternal\":false,\"endpoint\":\"https://unagi-na.amazon.com/1/events/com.amazon.eel.vse.metrics.prod.events.test\",\"requestId\":\"J0XMS7MNCZ9M9VEBJ5N0\",\"customerId\":\"A249XJ9JIO8LDW\",\"sessionType\":1},\"mimeType\":\"application/x-mpegURL\",\"nexusMetricsConfig\":{\"isInternal\":false,\"widgetMetricsSchemaId\":\"vse.VSECardsEvents.8\",\"clientId\":\"VSE-US\",\"videoAsinList\":\"\",\"weblabIds\":\"\",\"eventSource\":\"Player\",\"videoAsin\":\"R2FATX8SM7OOXQ\",\"producerId\":\"vsemetrics_playercards\",\"refMarkers\":\"vse_reviews_desktop_R2FATX8SM7OOXQ_1725597280732_ref\",\"placementContext\":\"cr_inline_review\",\"playerTSMMetricsSchemaId\":\"vse.VSECardsPlayerEvents.7\"},\"videoHeight\":0,\"videoWidth\":0,\"initialClosedCaptions\":\"en,https://c.media-amazon.com/images/S/vse-vms-closed-captions-artifact-us-east-1-prod/closedCaptions/17d19c56-7f5d-4907-8f25-451d1a469813.vtt\",\"videoUrl\":\"https://c.media-amazon.com/images/S/vse-vms-transcoding-artifact-us-east-1-prod/4a041c2c-ff21-4e25-9a2e-d7bdad9343cd/embedded.cc.default.vertical.jobtemplate.hls.m3u8\",\"metricsEmissionMethod\":\"nexus\",\"imageUrl\":\"https://c.media-amazon.com/images/I/61iGBxmwmXL._SY256._SY256.jpg\",\"awaConfig\":{\"useUpNextComponent\":false,\"clickstreamNexusMetricsConfig\":{\"actionType\":\"DISCOVERY\",\"productId\":\"\",\"eventOwner\":\"vsemetrics_playercards\",\"schemaId\":\"clickstream.CustomerEvent.4\",\"producerId\":\"vsemetrics_playercards\",\"eventType\":\"IVEVideoView\"},\"initialVideo\":\"R2FATX8SM7OOXQ\",\"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2fatx8sm7ooxq_1725597280732-player-ee5424cd-e853-4123-84d1-7b34f7b5e0ac\",\"allowCrossOrigin\":false,\"requestMetadata\":{\"marketplaceId\":\"ATVPDKIKX0DER\",\"clientId\":\"VSE-US\",\"method\":\"cr_inline_review\",\"requestId\":\"J0XMS7MNCZ9M9VEBJ5N0\",\"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2FATX8SM7OOXQ_1725597280732_ref\",\"placementContext\":\"cr_inline_review\",\"marketplaceId\":\"ATVPDKIKX0DER\",\"isInternal\":false,\"endpoint\":\"https://unagi-na.amazon.com/1/events/com.amazon.eel.vse.metrics.prod.events.test\",\"requestId\":\"J0XMS7MNCZ9M9VEBJ5N0\",\"customerId\":\"A249XJ9JIO8LDW\",\"sessionType\":1},\"ospLinkCode\":\"\",\"showPosterImage\":true,\"languageCode\":\"en\",\"version\":\"\",\"nexusMetricsConfig\":{\"isInternal\":false,\"widgetMetricsSchemaId\":\"vse.VSECardsEvents.8\",\"clientId\":\"VSE-US\",\"videoAsinList\":\"\",\"weblabIds\":\"\",\"eventSource\":\"Player\",\"videoAsin\":\"R2FATX8SM7OOXQ\",\"producerId\":\"vsemetrics_playercards\",\"refMarkers\":\"vse_reviews_desktop_R2FATX8SM7OOXQ_1725597280732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n\n\n            \n            \n        \n    \n    \n\n\n\n\n\n\n\n\n  \n  \n     EDIT:  After several days between apple and t-mobile the issue was resolved. (T-Mobile had provisioned the line to only work on Pixel and Galaxy (wearOS) phones, and as such the apple watch did not work). Sadly this took a senior support engineer with tmobile to figure it out.I updated my overall rating to 4 stars, (would have been a 5 but the seller never reached out to determine if there was anything they could do or attempt to offer assistance)Also a bit of insight, when apple ran diagnostics the watch showed up as being purchased less than 60 days ago from Costco. So likely truely was just an open box item that the original purchaser did not like.First off the package came in the original box. (completes with matching IMEI). The package was a little dirty like it had been sitting on a shelf for a while but otherwise good it wasn't obviously torn or dented.The watch was clean and scratch free and appears to be \"new\" as even the charge cable appears to have never been removed from the original packaging.The phone paired well with a new iphone 15, and did its firmware update without fail.And if this was just a Bluetooth device all would be good. But it is not it is a cellular device, and here is where the finger pointing starts.My Carrier T-Mobile: required a call to activate the device. Rep was done in 15 min, adding the EID, and said give it a few hours to sync up. Okay no big deal. 3 hours later still no service. Call back, repeat wait till the next morning. Still no sim no connectivity.  Told I have to go to the store.  Go to the store, 3 hours with a very patient staff member, and supervisor support, and no progress.Supervisor from support verified everything, we factory reset the watch multiple times and attempted to rejoin connect the device, it connects fine to the phone just no LTE connection. T-Mobile says they have to open an engineering issue but as far as they can tell the \"Apple Watch\" is not REQUESTING the eSIM. they believe the issue is a defective watch.Unfortunately it appears no one is either able to or knows how to run a diagnostic on the device to determine if it is defective device or a provider issue. And as it was not purchased via T-Mobile they do not want to spend much more time looking in to the issue. And as its a refurbished unit there is no \"Apple Care\" and Apple wont look at it.Waiting for response from T-Mobile Engineering (told 2 days max), and if they come back and say it is not our network, and it is the device, this will have to be returned.I do not want to say for sure the device is defective (as all signs indicate it was only an open box model) but at the end of the day, if it does not connect to the network and can not get an eSIM then its is defective'\n  \nRead more\n  17 people found this helpful\n    \n          \n              \n                  Helpful\n              \n          \n      Sending feedback...Thank you for your feedback.Sorry, we failed to record your vote. Please try again\n        Report\n  &lt;img src=\"https://c.media-amazon.com/images/S/amazon-avatars-global/default._CR0,0,1024,1024_SX48_.png\"/&gt;Mike Cole5.0 out of 5 stars\n\n\n\n\n\n\n\n  \n  \n    Great buy\n  \nReviewed in the United States on August 20, 2024Verified Purchase\n\n\n\n\n\n\n\n  \n  \n    It’s a great watch and looks nice.\n  \nRead more\n  \n    \n          \n              \n                  Helpful\n              \n          \n      Sending feedback...Thank you for your feedback.Sorry, we failed to record your vote. Please try again\n        Report\n  &lt;img src=\"https://c.media-amazon.com/images/S/amazon-avatars-global/default._CR0,0,1024,1024_SX48_.png\"/&gt;Brian5.0 out of 5 stars\n\n\n\n\n\n\n\n  \n  \n    BEFORE YOU BUY\n  \nReviewed in the United States on July 28, 2024Color: Midnight Aluminum Case with Midnight Sport BandSize: 45mmStyle: S/M - fits 140–190mm wristsConfiguration: Without AppleCare+Verified Purchase\n\n\n\n\n\n\n\n  \n  \n    If you absolutely want an apple watch and don’t have one, buy an SE and save some money. This watch has great features and the quality is great but, you can get a fitbit sense2 that has equal quality and does most everything else it does. The battery doesn’t last the longest but it will get you through a day and serves most apple functions that your phone can(i.e.: apple pay/apple wallet , message/call, health monitoring, etc) Always on display is annoying and drains battery but in low power mode, it’s much less stressful on the battery.\n  \nRead more\n  4 people found this helpful\n    \n          \n              \n                  Helpful\n              \n          \n      Sending feedback...Thank you for your feedback.Sorry, we failed to record your vote. Please try again\n        Report",</t>
  </si>
  <si>
    <t xml:space="preserve">    "trackingLink": "https://www.amazon.com/Apple-Watch-Cellular-Aluminum-Medium/dp/B0CTD9B3HB?psc=&amp;linkCode=ll1&amp;tag=dividy-20&amp;linkId=8ee58205c4c5d1e0b8f596b0026f3ca4&amp;language=en_US&amp;ref_=as_li_ss_tl"</t>
  </si>
  <si>
    <t xml:space="preserve">    "productDetails": "About this item                   6.7-inch Super Retina XDR display featuring Always-On &amp; ProMotion.",</t>
  </si>
  <si>
    <t xml:space="preserve">    "customerReviews": "&lt;img src=\"https://c.media-amazon.com/images/S/amazon-avatars-global/default._CR0,0,1024,1024_SX48_.png\"/&gt;Chi-Meng Moua5.0 out of 5 stars\n\n\n\n\n\n\n\n  \n  \n    Works like new! Some Minor problems however\n  \nReviewed in the United States on August 12, 2024Service Provider: UnlockedColor: Space BlackSize: 1TBVerified Purchase\n\n\n\n\n\n\n\n  \n  \n    Overview: I bought the IPhone 14 Pro Max as my first IPhone coming from Android because I wanted to try it out, and it works well! I brought it to my carrier to transfer phones numbers, had some trouble setting it up at first but I figured it out on my own, which can be disheartening to some but here’s the pros and cons.Pros:-Cosmetically great | Saw no huge scratches or marks on the phone, if so, they’re probably REALLY minor.-Pre-installed screen protector | The seller I bought it from was called “GSMFORALL” it was nice of them to do it for me instead of doing myself, which I wouldn’t have minded but it was awesome of them to include that in!-Safe Packaging |  phone came in bubble rap sleeve when I opened it, can be considered standard but I liked that they included it.Battery Life | Battery works just fine, charges up to 100% easily.Cons:-Cheap charging chord | Cheap lightning charger, the box it fine but the charger head was loose 3rd day into using it, I would recommend getting an actual apple branded lighting chord or a braided one from a third party seller.-Trouble registering for iCloud Account | This only really applies if you’re a first time Apple user (Like Me) and needs to create an iCloud account, took it to my carrier to transfer numbers which they did just fine, but I had to call Apple support at home to troubleshoot the problem with a message displaying that I could not verify my phone number, had to erase my safari history. The process can be troublesome for people who may not know what to do if they come across it.Overall, owning an iPhone for the first time has been a great experience, I was debating on getting the S24 Ultra from Samsung because I’ve already owned one. But I can say I’m happy owning an iPhone! :)\n  \nRead more\n  3 people found this helpful\n    \n          \n              \n                  Helpful\n              \n          \n      Sending feedback...Thank you for your feedback.Sorry, we failed to record your vote. Please try again\n        Report\n  &lt;img src=\"https://c.media-amazon.com/images/S/amazon-avatars-global/3a63281e-de99-44be-acc1-ec69d951e9d6._CR0,26.0,281,281_SX48_.jpg\"/&gt;Maddie Evans5.0 out of 5 stars\n\n\n\n\n\n\n\n  \n  \n    Worth the money\n  \nReviewed in the United States on July 16, 2024Service Provider: UnlockedColor: Deep PurpleSize: 128GBVerified Purchase\n\n\n\n\n\n\n\n  \n  \n    I am not one to write reviews, but I read them before making any purchase and there was mixed reviews on these phones, so I decided to write one incase anyone was on the fence or apprehensive on buying a phone on amazon like I was. I got this iPhone 14 pro max in excellent condition and it is exactly that. My battery health was at 100% capacity. It also came with a charger and a charging block. It has absolutely no cosmetic issues, no scratches or cracks. I was very skeptical buying a phone off of amazon especially seeing that it was refurbished, but it’s almost like it’s a brand new phone. I bought the carrier unlocked option and it was super easy to set up without having to go to my carrier. Soooooooo worth the money. Trust me it buy it!\n  \nRead more\n\n\n\n\n\n\n\n\n\n\n\n \n  \t\t \n\n\n\n\n    \n        \n        \n            \n        \n            \n        \n        \n            \n            \n        \n        \n            \n            \n        \n    \n    \n        \n\n            \n                &lt;img src=\"https://c.media-amazon.com/images/S/amazon-avatars-global/3a63281e-de99-44be-acc1-ec69d951e9d6._CR0,26.0,281,281_SX48_.jpg\"/&gt;Maddie Evans\n            \n\n            5.0 out of 5 stars\n            \n                Worth the money\n            \n            \n            \n                \n                    \n                        \n                        \n                            \n                                \n                                    \n                                        Reviewed in the United States on July 16, 2024\n                                    \n                                \n                                \n                            \n                        \n                    \n                \n            \n        \n        \n            I am not one to write reviews, but I read them before making any purchase and there was mixed reviews on these phones, so I decided to write one incase anyone was on the fence or apprehensive on buying a phone on amazon like I was. I got this iPhone 14 pro max in excellent condition and it is exactly that. My battery health was at 100% capacity. It also came with a charger and a charging block. It has absolutely no cosmetic issues, no scratches or cracks. I was very skeptical buying a phone off of amazon especially seeing that it was refurbished, but it’s almost like it’s a brand new phone. I bought the carrier unlocked option and it was super easy to set up without having to go to my carrier. Soooooooo worth the money. Trust me it buy it!\n        \n        \n            \n                Images in this review\n            \n            \n                \n                    \n                        \n                    \n                \n            \n        \n    \n        \n    \n\n\n\n\n\n   function toggleSeeAllView() {\n       P.when('A', 'cr-image-popover-controller').execute(function(A, imagePopoverController) {\n          imagePopoverController.toggleSeeAllView(true);\n       });\n   }\n\n\n       &lt;img alt=\"Customer image\" src=\"https://c.media-amazon.com/images/I/71RKtQOIqCL._SY88.jpg\" height=\"88\" width=\"100%\"/&gt;\n\n        P.when('A', 'cr-image-popover-controller').execute(function(A, imagePopoverController) {\n          A.on(\"a:popover:beforeShow:RA1WP5ABSXNEN_gallerySection_main\", function(data) {\n            imagePopoverController.initImagePopover(\"RA1WP5ABSXNEN\", \"[https://c.media-amazon.com/images/I/71RKtQOIqCL._SL1600_.jpg]\", data);\n          });\n        });\n    \n\n  43 people found this helpful\n    \n          \n              \n                  Helpful\n              \n          \n      Sending feedback...Thank you for your feedback.Sorry, we failed to record your vote. Please try again\n        Report\n  &lt;img src=\"https://c.media-amazon.com/images/S/amazon-avatars-global/default._CR0,0,1024,1024_SX48_.png\"/&gt;T. J.1.0 out of 5 stars\n\n\n\n\n\n\n\n  \n  \n    If Amazon Renewed sends you the wrong phone, tough luck!\n  \nReviewed in the United States on June 18, 2024Service Provider: UnlockedColor: Space BlackSize: 512GBVerified Purchase\n\n\n\n\n\n\n\n  \n  \n    tl;dr version: Buy from the Amazon Renewed store at your own risk. If Amazon sends you the wrong phone by mistake, expect at least two hours with support to get it resolved.It sucks to have to write a negative review about a bad experience with Amazon, but this is the world we live in. Quick summary: I purchased this iPhone 14 Pro Max from the Amazon Renewed store. What I received was this yellow iPhone XR as shown in the photo. A whole lot of suckiness; however, it assuredly gets worse.I reached out to Amazon's customer service because I figured it was as simple as them saying, \"Oh, whoops! We messed up! We'll send you a replacement and you can send us the wrong one back. Here's a li'l credit for your trouble because we biffed it!\" Sike!The first rep told me he couldn't replace it because it was a third party item - which was wrong, as I bought it from Amazon directly as part of their Renewed store. The rep told me to just buy another one, send the old one back, and then they'll refund me for the purchase of the flubbed-up phone. To be clear: I had to pay, up front, another $900 for a replacement phone and wait until I returned the old phone to get a refund. To make things even stankier, the iPhone 14 Pro Max went up $84 since my purchase. When I mentioned that to the rep, he gave me one of these ¯\\_(ツ)_/¯I escalated up the chain to a supervisor, who parroted the first guy's response. Again, they want me to pay up front for a replacement phone plus an extra $84 for the new purchase price. The supervisor had a little more pull, so I negotiated for a credit for the price difference. This was after around an hour in their chat.Here's another thing that Amazon shrugged about: I have to be home to hand deliver the return to a UPS driver. I can't drop it off somewhere, or print my own label and take it to UPS, or put it in a UPS drop-off container. As someone who works during the day, I'm not able to be home to do this. \"Oh, they'll just leave a label at your door if you're not there,\"  the supervisor says. To recap: I cannot print my own label, but a UPS driver will come to my house and leave one for me if I'm not there to give him the package.To recap:- I purchased an iPhone 14 Max Pro from Amazon and received the wrong phone.- Amazon would not send me a replacement, rather they asked me to re-purchase the phone at a higher price.- I had to negotiate with a supervisor in order to get a credit for the cost of the phone.- I cannot print the replacement label for the wrong phone and take it somewhere, but rather a UPS driver has to come to my house and physically take the package from me. Only then will I get a refund for the wrong phone.This was an exciting purchase turned sour. It was enough to give a normal person anxiety and to make an anxious person spiral out of control. Buy at your own risk, or not at all.\n  \nRead more\n\n\n\n\n\n\n\n\n\n\n\n \n  \t\t \n\n\n\n\n    \n        \n        \n            \n        \n            \n        \n        \n            \n            \n        \n        \n            \n            \n        \n    \n    \n        \n\n            \n                &lt;img src=\"https://c.media-amazon.com/images/S/amazon-avatars-global/default._CR0,0,1024,1024_SX48_.png\"/&gt;T. J.\n            \n\n            1.0 out of 5 stars\n            \n                If Amazon Renewed sends you the wrong phone, tough luck!\n            \n            \n            \n                \n                    \n                        \n                        \n                            \n                                \n                                    \n                                        Reviewed in the United States on June 18, 2024\n                                    \n                                \n                                \n                            \n                        \n                    \n                \n            \n        \n        \n            tl;dr version: Buy from the Amazon Renewed store at your own risk. If Amazon sends you the wrong phone by mistake, expect at least two hours with support to get it resolved.It sucks to have to write a negative review about a bad experience with Amazon, but this is the world we live in. Quick summary: I purchased this iPhone 14 Pro Max from the Amazon Renewed store. What I received was this yellow iPhone XR as shown in the photo. A whole lot of suckiness; however, it assuredly gets worse.I reached out to Amazon's customer service because I figured it was as simple as them saying, \"Oh, whoops! We messed up! We'll send you a replacement and you can send us the wrong one back. Here's a li'l credit for your trouble because we biffed it!\" Sike!The first rep told me he couldn't replace it because it was a third party item - which was wrong, as I bought it from Amazon directly as part of their Renewed store. The rep told me to just buy another one, send the old one back, and then they'll refund me for the purchase of the flubbed-up phone. To be clear: I had to pay, up front, another $900 for a replacement phone and wait until I returned the old phone to get a refund. To make things even stankier, the iPhone 14 Pro Max went up $84 since my purchase. When I mentioned that to the rep, he gave me one of these ¯\\_(ツ)_/¯I escalated up the chain to a supervisor, who parroted the first guy's response. Again, they want me to pay up front for a replacement phone plus an extra $84 for the new purchase price. The supervisor had a little more pull, so I negotiated for a credit for the price difference. This was after around an hour in their chat.Here's another thing that Amazon shrugged about: I have to be home to hand deliver the return to a UPS driver. I can't drop it off somewhere, or print my own label and take it to UPS, or put it in a UPS drop-off container. As someone who works during the day, I'm not able to be home to do this. \"Oh, they'll just leave a label at your door if you're not there,\"  the supervisor says. To recap: I cannot print my own label, but a UPS driver will come to my house and leave one for me if I'm not there to give him the package.To recap:- I purchased an iPhone 14 Max Pro from Amazon and received the wrong phone.- Amazon would not send me a replacement, rather they asked me to re-purchase the phone at a higher price.- I had to negotiate with a supervisor in order to get a credit for the cost of the phone.- I cannot print the replacement label for the wrong phone and take it somewhere, but rather a UPS driver has to come to my house and physically take the package from me. Only then will I get a refund for the wrong phone.This was an exciting purchase turned sour. It was enough to give a normal person anxiety and to make an anxious person spiral out of control. Buy at your own risk, or not at all.\n        \n        \n            \n                Images in this review\n            \n            \n                \n                    \n                        \n                    \n                \n            \n        \n    \n        \n    \n\n\n\n\n\n   function toggleSeeAllView() {\n       P.when('A', 'cr-image-popover-controller').execute(function(A, imagePopoverController) {\n          imagePopoverController.toggleSeeAllView(true);\n       });\n   }\n\n\n       &lt;img alt=\"Customer image\" src=\"https://c.media-amazon.com/images/I/51xJLcWrG9L._SY88.jpg\" height=\"88\" width=\"100%\"/&gt;\n\n        P.when('A', 'cr-image-popover-controller').execute(function(A, imagePopoverController) {\n          A.on(\"a:popover:beforeShow:R2MJ7L57QUPYD_gallerySection_main\", function(data) {\n            imagePopoverController.initImagePopover(\"R2MJ7L57QUPYD\", \"[https://c.media-amazon.com/images/I/51xJLcWrG9L._SL1600_.jpg]\", data);\n          });\n        });\n    \n\n  61 people found this helpful\n    \n          \n              \n                  Helpful\n              \n          \n      Sending feedback...Thank you for your feedback.Sorry, we failed to record your vote. Please try again\n        Report\n  &lt;img src=\"https://c.media-amazon.com/images/S/amazon-avatars-global/default._CR0,0,1024,1024_SX48_.png\"/&gt;Amazon Customer5.0 out of 5 stars\n\n\n\n\n\n\n\n  \n  \n    Excellent seller/store\n  \nReviewed in the United States on August 23, 2024Service Provider: UnlockedColor: Deep PurpleSize: 512GBVerified Purchase\n\n\n\n\n\n\n\n  \n  \n    The product was exactly as described online and since I've been using it, it works perfectly, fast charging and 100% okay. For every customer who wishes to buy a product, you can patronize this seller/store for their reliability and trustworthiness. You will get 100% value for your money. The battery health is great\n  \nRead more\n  One person found this helpful\n    \n          \n              \n                  Helpful\n              \n          \n      Sending feedback...Thank you for your feedback.Sorry, we failed to record your vote. Please try again\n        Report\n  &lt;img src=\"https://c.media-amazon.com/images/S/amazon-avatars-global/default._CR0,0,1024,1024_SX48_.png\"/&gt;Colin4.0 out of 5 stars\n\n\n\n\n\n\n\n  \n  \n    Very good phone overall\n  \nReviewed in the United States on August 10, 2024Service Provider: UnlockedColor: Deep PurpleSize: 128GBVerified Purchase\n\n\n\n\n\n\n\n  \n  \n    This phone arrived with 100% battery health, but it had some dings on the back of the phone. The screen was perfect though. I do recommend using woot as a seller.\n  \nRead more\n  One person found this helpful\n    \n          \n              \n                  Helpful\n              \n          \n      Sending feedback...Thank you for your feedback.Sorry, we failed to record your vote. Please try again\n        Report\n  &lt;img src=\"https://c.media-amazon.com/images/S/amazon-avatars-global/default._CR0,0,1024,1024_SX48_.png\"/&gt;Amazon Customer5.0 out of 5 stars\n\n\n\n\n\n\n\n  \n  \n    No brainer purchase\n  \nReviewed in the United States on August 19, 2024Service Provider: UnlockedColor: Deep PurpleSize: 128GBVerified Purchase\n\n\n\n\n\n\n\n  \n  \n    Before buying 14 pro max I was looking to replace my broken 13 pro max with same model because I didn't feel the need to upgrade. I looked anyway at the price difference and saw the purple iPhone 14 pro max was only slightly more money. Glad I pulled the trigger because the phone looks practically new with the only negative being the 84 percent battery health.\n  \nRead more\n  2 people found this helpful\n    \n          \n              \n                  Helpful\n              \n          \n      Sending feedback...Thank you for your feedback.Sorry, we failed to record your vote. Please try again\n        Report",</t>
  </si>
  <si>
    <t xml:space="preserve">    "trackingLink": "https://www.amazon.com/Apple-iPhone-256GB-Deep-Purple/dp/B0BN92S2ZZ?th=1&amp;linkCode=ll1&amp;tag=dividy-20&amp;linkId=38e07299e00e876a9f14360f49c73d14&amp;language=en_US&amp;ref_=as_li_ss_tl"</t>
  </si>
  <si>
    <t xml:space="preserve">    "productDetails": "About this item                   Display: 6.2\" AMOLED display with 120Hz refresh rate and 1300 nits brightness for vivid visuals and smooth scrolling.     Camera: Rear dual camera system with 64MP main and 12MP ultrawide lenses for stunning photos and videos.     Memory: 128GB internal storage and 8GB RAM for plenty of apps and files.     Connectivity: 5G capable with support for GSM, CDMA, and Wi-Fi networks.     Battery: 4000mAh battery provides all-day power for your daily needs.",</t>
  </si>
  <si>
    <t xml:space="preserve">    "customerReviews": "&lt;img src=\"https://c.media-amazon.com/images/S/amazon-avatars-global/default._CR0,0,1024,1024_SX48_.png\"/&gt;X Jia5.0 out of 5 stars\n\n\n\n\n\n\n\n  \n  \n    Excellent so far\n  \nReviewed in the United States on October 13, 2022Verified Purchase\n\n\n\n\n\n\n\n  \n  \n    I ordered it on Sept 20th at $339 plus shipping of ~$34 and Morocco VAT of ~$80, so totally I paid $449.Delivery was very good. I saw it was shipped on the 25th. On the 30th, I received an SMS from DHL saying they planned delivery on Oct. 3rd, but on the same day I got an email asking for copy of national ID and content description for clearing customs. I am not a Morocco residents nor citizen, so I sent my foreign passport instead. On the 3rd, Amazon tracking info said clearing custom was delayed as additional documents were needed. So I called DHL, and the rep said it would be delivered on the 4th instead. On the 4th, I saw a newly posted message about delay on Amazon tracking. I called DHL various times but couldn't get to anyone. I then sent an inquiry by email and get a response shortly saying it was being taking care of. Then late afternoon, I got the package.Upon arriving, the seal of the packing had an opening large enough to put in a hand but not for getting the phone out, so I didn't complain.Unpacked, the inner packing of the phone was in excellent condition, very much like the original packing but had no Samsung marking, rather, it had a marking of \"amazonrenewed\". There was a film covering the screen, like on a new phone. The phone appeared in excellent condition, only had a small scratch at the back when I looked in detail, and a hair of scratch on the screen that is only visible under bright light and in a particular angle. I tried but couldn't turn on the phone - there was no response. The box also included a USB-C cable and a cheap non-Samsung charger made in China. I used my own Samsung Charger to charge the phone. After plugged in, it showed the battery was at 0. So I let it charge to full.After started, it turned out fully unlocked. My Morocco sim card works with 4G. The phone's software looked already reset, but I reset it myself anyhow. Then updated to the latest system with Android 12, and loaded many apps I need. During about the first week, the battery appeared quite poor. With medium usage it lasted about a day. I tried all necessary settings to conserve battery, but it didn't seem to help much. These couple days, it becomes much better, lasting about 45 hours. I read it was likely due to some AI processes either from Android 12 or Samsung doing the learning work at first.  But it's pretty bad the phone doesn't show any info.I would say I am very happy with the phone. And this is after having a terrible experience in the past with Samsung.The last Samsung phone I had was S7 Edge bought in Thailand (I am a traveler), new at a Samsung store for perhaps ~$800. I actually wanted the normal S7 (without the \"edge\"), but it was out of stock then. I never liked the \"edge\", it was a silly design in my mind. The phone worked well initially, but in the coming couple of years I had a terrible experience. About 5 months later when I was in Vietnam, the screen started to show shaded bands across. As I was wondering how or if I should return to Thailand to get the phone serviced, the bands disappeared after a month. Then about another 7 months later when I was in Azerbaijan, the phone couldn't start after I did a system update. So I couldn't use the phone for a couple weeks until I reached Tbilisi in Georgia  when I had someone flashed it.  About a year later, it died on me again when I was in Morocco. I had someone re-flashed it, but it was not successful.  About 1 month later I reached the city of Fes where there is a Samsung service center.  After checking, they said there was something wrong with the motherboard. Very shocking!  I've never had such problem in my life with all the phones and computers, cheap or dear, and this was a flagship!  So eventually, I sold it to a local repair shop for $200, for which they said they only needed the screen. That was end of 2017.So I never bought a Samsung again, and would definitely not buy one at the full price. I admit the S series is not worthless.  At least, I like the camera.  But I never had a chance to buy one at a largely reduced price (I won't buy from just any second-hand sellers).So now, the Amazon reviewed phone with some warranty got me interested. Yes, I have some risk, but to me with the past experience, the risk is not much higher than getting a new phone from Samsung, plus, I am putting in a much lower bet now.\n  \nRead more\n  98 people found this helpful\n    \n          \n              \n                  Helpful\n              \n          \n      Sending feedback...Thank you for your feedback.Sorry, we failed to record your vote. Please try again\n        Report\n  &lt;img src=\"https://c.media-amazon.com/images/S/amazon-avatars-global/de5ac689-10bf-4b4c-a330-1d023b39e836._CR0,0,1073,1073_SX48_.jpg\"/&gt;Nicholas5.0 out of 5 stars\n\n\n\n\n\n\n\n  \n  \n    The screen has some minor cracks but it’s amazing otherwise\n  \nReviewed in the United States on August 2, 2024Verified Purchase\n\n\n\n\n\n\n\n  \n  \n    First of all the seller is amazing 🤩 The phone looks really good but the screen has some little cracks on it but otherwise from that it working perfectly and features are amazing also💚\n  \nRead more\n\n\n\n\n\n\n\n\n\n\n\n \n  \t\t \n\n\n\n\n    \n        \n        \n            \n        \n            \n        \n        \n            \n            \n        \n        \n            \n            \n        \n    \n    \n        \n\n            \n                &lt;img src=\"https://c.media-amazon.com/images/S/amazon-avatars-global/de5ac689-10bf-4b4c-a330-1d023b39e836._CR0,0,1073,1073_SX48_.jpg\"/&gt;Nicholas\n            \n\n            5.0 out of 5 stars\n            \n                The screen has some minor cracks but it’s amazing otherwise\n            \n            \n            \n                \n                    \n                        \n                        \n                            \n                                \n                                    \n                                        Reviewed in the United States on August 2, 2024\n                                    \n                                \n                                \n                            \n                        \n                    \n                \n            \n        \n        \n            First of all the seller is amazing 🤩 The phone looks really good but the screen has some little cracks on it but otherwise from that it working perfectly and features are amazing also💚\n        \n        \n            \n                Images in this review\n            \n            \n                \n                    \n                        \n                    \n                        \n                    \n                        \n                    \n                        \n                    \n                \n            \n        \n    \n        \n    \n\n\n\n\n\n   function toggleSeeAllView() {\n       P.when('A', 'cr-image-popover-controller').execute(function(A, imagePopoverController) {\n          imagePopoverController.toggleSeeAllView(true);\n       });\n   }\n\n\n       &lt;img alt=\"Customer image\" src=\"https://c.media-amazon.com/images/I/71Knyl1AvwL._SY88.jpg\" height=\"88\" width=\"100%\"/&gt;&lt;img alt=\"Customer image\" src=\"https://c.media-amazon.com/images/I/71NjSvRSntL._SY88.jpg\" height=\"88\" width=\"100%\"/&gt;&lt;img alt=\"Customer image\" src=\"https://c.media-amazon.com/images/I/81+h3rM1qfL._SY88.jpg\" height=\"88\" width=\"100%\"/&gt;&lt;img alt=\"Customer image\" src=\"https://c.media-amazon.com/images/I/81lND77QxDL._SY88.jpg\" height=\"88\" width=\"100%\"/&gt;\n\n        P.when('A', 'cr-image-popover-controller').execute(function(A, imagePopoverController) {\n          A.on(\"a:popover:beforeShow:R14E5OM8SL7I5W_gallerySection_main\", function(data) {\n            imagePopoverController.initImagePopover(\"R14E5OM8SL7I5W\", \"[https://c.media-amazon.com/images/I/71Knyl1AvwL._SL1600_.jpg, https://c.media-amazon.com/images/I/71NjSvRSntL._SL1600_.jpg, https://c.media-amazon.com/images/I/81+h3rM1qfL._SL1600_.jpg, https://c.media-amazon.com/images/I/81lND77QxDL._SL1600_.jpg]\", data);\n          });\n        });\n    \n\n  2 people found this helpful\n    \n          \n              \n                  Helpful\n              \n          \n      Sending feedback...Thank you for your feedback.Sorry, we failed to record your vote. Please try again\n        Report\n  &lt;img src=\"https://c.media-amazon.com/images/S/amazon-avatars-global/195c30de-4bc8-41c0-9dcd-5c61771f7654._CR69,0,362,362_SX48_.jpg\"/&gt;TheScoskopp1.0 out of 5 stars\n\n\n\n\n\n\n\n  \n  \n    Stay away , use another seller .\n  \nReviewed in the United States on November 18, 2023Verified Purchase\n\n\n\n\n\n\n\n  \n  \n    I paid for a “excellent” device though what said was synergy next to the “sold by” area which I always pay attention to as I deal with many sellers on the platform (Amazon). They  ended up being very very  helping in tracking down the seller as I always try to find a solution with them first before I call Amazon.  So, moving forward, basically I received what would be  at best, a fair to acceptable device . It has pits and grooves all along the bezels , a huge scratch on the back from the middle to the edge of the device. The screen was not great either , it came with a film type screen protector which I found strange as I purchase many devices and felt I should take it off to have a look and inspect. While the screen was not great it was also  not working properly via the amoled screen/digitizer recognizing fingerprints or gestures at times , maybe it was just the optical fingerprint sensor malfunctioning , actually I believe it’s digital sensor  on the s21 , regardless that’s nor here or there, the lint is , it didn’t work and was buggy  when touching all around NOT due to the OS (updated it to android 13 UI 5.1 it came on 11) (operating system ) but the hardware. Not being updates is not big deal as I prefer the option so that was done right at least.  However, I wish I had taken a picture of the back of the device as admittedly at this point I was disappointed and in the moment of “wth” moment because it took me 30 minutes to clean the device properly peel the stickers off and glue all over to truly inspect the device which I already knew it was going back as it’s not excellent and they will definitely get it back much cleaner than I received it but , again it device is beat up. They fact it wasnt even cleaned and  had sticker residue all over the the device as well or some sort of glue, was the first big indicator. They did not replaces the battery as well and it was not refurbished, I work in IT and other areas of tech like OSINT , basically hardware and software areas , not only by Amazon’s standards but in general, it’s common knowledge and states when purchasing , a “excellent “ condition device should have 90% battery health or above , this device had 74% battery health below 80% is unacceptable even for the cheapest condition you can buy as you’ll need a battery replacement within the 1st 6 months most likely sooner .  It gets worse as I contacted chubbiestech and got zero help or care for that matter ,  they said call Amazon it’s on them for the most part. I am making that short as ot was jet her a automated reply or a very I dont care approach on customer service.  I also reached out a second time to make them aware that about the battery percent being at 74% for the next person as a professional courtesy to get a  copy and pasted same response. So , very contradictory when if it’s sold by then and refurbed by them but are telling me it was handled by Amazon. I have the screenshots of the lack of concern or help and it’s just disappointing. As of now as I feel this brings up a issue that is indicative of the way things are now which is , the whole situation is a mess, as I made the return properly , bought insurance and did things accordingly , SO come to find out as of today the 18th of November, UPS has lost the package , Amazon can’t process my refund manually for another 2 weeks until the ticket expires , which is outrageous as this should not  be on me , my responsibility is done in the matter,  it’s was returned and I paid extra for insurance to make sure it’s safe, and I am eating the cost due to bad business practices on chubbieatech part as I am a small business myself, and I hate to say this but time is money , this will cost me in the end regardless of what happens , all due to not getting what I paid for from the start , I am in shock that in this day &amp; age finding proper solutions and proper business practices has become so hard. If I would have gotten the excellent condition device that I had no problem paying for and they had no problem taking the money , I shouldn’t be without a device and up the creek as no one wants to step in and take accountability. I’m sorry , sellers like this that slip through the cracks and shouldn’t be in the platform, Amazon is not eBay. Now it’s my headache and it is very frustrating. PLEASE do yourself a favor and stay clear from this one because if your device is not  not up to par, good luck as you will not get help , I’m a week in and I’m out of money spent and a device . I should also mention the charging port had a lip around the oval port indicating it’s been dropped , which is fine however replace the parts and check the device , make sure it works and indeed in excellent REFURBISHED condition. Nothing on this device was cleaned or fixed and was a poor device . I truly hope Amazon doesn’t sensor my review , which I have a feeling they will because this is the real life experiences that occur when you don’t get what you pay for and trust the Amazon name and sellers under them , and here I am with no device or refund of my money. It’s not ok , there is no A-Z guarantee here . Everyone has passed the buck. This is a HONEST review along with the consequences of poor business practices I think people should know about if you chose to buy from here and should not be censored.\n  \nRead more\n\n\n\n\n\n\n\n\n\n\n\n \n  \t\t \n\n\n\n\n    \n        \n        \n            \n        \n            \n        \n        \n            \n            \n        \n        \n            \n            \n        \n    \n    \n        \n\n            \n                &lt;img src=\"https://c.media-amazon.com/images/S/amazon-avatars-global/195c30de-4bc8-41c0-9dcd-5c61771f7654._CR69,0,362,362_SX48_.jpg\"/&gt;TheScoskopp\n            \n\n            1.0 out of 5 stars\n            \n                Stay away , use another seller .\n            \n            \n            \n                \n                    \n                        \n                        \n                            \n                                \n                                    \n                                        Reviewed in the United States on November 18, 2023\n                                    \n                                \n                                \n                            \n                        \n                    \n                \n            \n        \n        \n            I paid for a “excellent” device though what said was synergy next to the “sold by” area which I always pay attention to as I deal with many sellers on the platform (Amazon). They  ended up being very very  helping in tracking down the seller as I always try to find a solution with them first before I call Amazon.  So, moving forward, basically I received what would be  at best, a fair to acceptable device . It has pits and grooves all along the bezels , a huge scratch on the back from the middle to the edge of the device. The screen was not great either , it came with a film type screen protector which I found strange as I purchase many devices and felt I should take it off to have a look and inspect. While the screen was not great it was also  not working properly via the amoled screen/digitizer recognizing fingerprints or gestures at times , maybe it was just the optical fingerprint sensor malfunctioning , actually I believe it’s digital sensor  on the s21 , regardless that’s nor here or there, the lint is , it didn’t work and was buggy  when touching all around NOT due to the OS (updated it to android 13 UI 5.1 it came on 11) (operating system ) but the hardware. Not being updates is not big deal as I prefer the option so that was done right at least.  However, I wish I had taken a picture of the back of the device as admittedly at this point I was disappointed and in the moment of “wth” moment because it took me 30 minutes to clean the device properly peel the stickers off and glue all over to truly inspect the device which I already knew it was going back as it’s not excellent and they will definitely get it back much cleaner than I received it but , again it device is beat up. They fact it wasnt even cleaned and  had sticker residue all over the the device as well or some sort of glue, was the first big indicator. They did not replaces the battery as well and it was not refurbished, I work in IT and other areas of tech like OSINT , basically hardware and software areas , not only by Amazon’s standards but in general, it’s common knowledge and states when purchasing , a “excellent “ condition device should have 90% battery health or above , this device had 74% battery health below 80% is unacceptable even for the cheapest condition you can buy as you’ll need a battery replacement within the 1st 6 months most likely sooner .  It gets worse as I contacted chubbiestech and got zero help or care for that matter ,  they said call Amazon it’s on them for the most part. I am making that short as ot was jet her a automated reply or a very I dont care approach on customer service.  I also reached out a second time to make them aware that about the battery percent being at 74% for the next person as a professional courtesy to get a  copy and pasted same response. So , very contradictory when if it’s sold by then and refurbed by them but are telling me it was handled by Amazon. I have the screenshots of the lack of concern or help and it’s just disappointing. As of now as I feel this brings up a issue that is indicative of the way things are now which is , the whole situation is a mess, as I made the return properly , bought insurance and did things accordingly , SO come to find out as of today the 18th of November, UPS has lost the package , Amazon can’t process my refund manually for another 2 weeks until the ticket expires , which is outrageous as this should not  be on me , my responsibility is done in the matter,  it’s was returned and I paid extra for insurance to make sure it’s safe, and I am eating the cost due to bad business practices on chubbieatech part as I am a small business myself, and I hate to say this but time is money , this will cost me in the end regardless of what happens , all due to not getting what I paid for from the start , I am in shock that in this day &amp; age finding proper solutions and proper business practices has become so hard. If I would have gotten the excellent condition device that I had no problem paying for and they had no problem taking the money , I shouldn’t be without a device and up the creek as no one wants to step in and take accountability. I’m sorry , sellers like this that slip through the cracks and shouldn’t be in the platform, Amazon is not eBay. Now it’s my headache and it is very frustrating. PLEASE do yourself a favor and stay clear from this one because if your device is not  not up to par, good luck as you will not get help , I’m a week in and I’m out of money spent and a device . I should also mention the charging port had a lip around the oval port indicating it’s been dropped , which is fine however replace the parts and check the device , make sure it works and indeed in excellent REFURBISHED condition. Nothing on this device was cleaned or fixed and was a poor device . I truly hope Amazon doesn’t sensor my review , which I have a feeling they will because this is the real life experiences that occur when you don’t get what you pay for and trust the Amazon name and sellers under them , and here I am with no device or refund of my money. It’s not ok , there is no A-Z guarantee here . Everyone has passed the buck. This is a HONEST review along with the consequences of poor business practices I think people should know about if you chose to buy from here and should not be censored.\n        \n        \n            \n                Images in this review\n            \n            \n                \n                    \n                        \n                    \n                        \n                    \n                        \n                    \n                        \n                    \n                \n            \n        \n    \n        \n    \n\n\n\n\n\n   function toggleSeeAllView() {\n       P.when('A', 'cr-image-popover-controller').execute(function(A, imagePopoverController) {\n          imagePopoverController.toggleSeeAllView(true);\n       });\n   }\n\n\n       &lt;img alt=\"Customer image\" src=\"https://c.media-amazon.com/images/I/713zzpZodCL._SY88.jpg\" height=\"88\" width=\"100%\"/&gt;&lt;img alt=\"Customer image\" src=\"https://c.media-amazon.com/images/I/713zzpZodCL._SY88.jpg\" height=\"88\" width=\"100%\"/&gt;&lt;img alt=\"Customer image\" src=\"https://c.media-amazon.com/images/I/71NYotuc9-L._SY88.jpg\" height=\"88\" width=\"100%\"/&gt;&lt;img alt=\"Customer image\" src=\"https://c.media-amazon.com/images/I/71txGpc4IJL._SY88.jpg\" height=\"88\" width=\"100%\"/&gt;\n\n        P.when('A', 'cr-image-popover-controller').execute(function(A, imagePopoverController) {\n          A.on(\"a:popover:beforeShow:R2W53ADP8SN4D2_gallerySection_main\", function(data) {\n            imagePopoverController.initImagePopover(\"R2W53ADP8SN4D2\", \"[https://c.media-amazon.com/images/I/713zzpZodCL._SL1600_.jpg, https://c.media-amazon.com/images/I/713zzpZodCL._SL1600_.jpg, https://c.media-amazon.com/images/I/71NYotuc9-L._SL1600_.jpg, https://c.media-amazon.com/images/I/71txGpc4IJL._SL1600_.jpg]\", data);\n          });\n        });\n    \n\n  180 people found this helpful\n    \n          \n              \n                  Helpful\n              \n          \n      Sending feedback...Thank you for your feedback.Sorry, we failed to record your vote. Please try again\n        Report\n  &lt;img src=\"https://c.media-amazon.com/images/S/amazon-avatars-global/default._CR0,0,1024,1024_SX48_.png\"/&gt;William4.0 out of 5 stars\n\n\n\n\n\n\n\n  \n  \n    Pretty Good\n  \nReviewed in the United States on July 18, 2024Verified Purchase\n\n\n\n\n\n\n\n  \n  \n    Just bought two of excellent condition, one for myself and one for my dad, and both of them seemed pretty good. I was expecting some minor scratches, but surprisingly, there wasn't any, as you can see in the photos. I ran a quick check using the diagnose in the Samsung Member app on both of them, everything seems okay including the battery, and as far as I can tell, both of them are unlocked.There are two things I do want to point out. First, I believe starting from s20, there is no more 3.5mm earphone jack, so remember to get a new earphone or an adaptor. Second, for this model particular and maybe all s21, there is no SD card slot, so you only have 128gb fixed.The one star off was for the charger that came with it. You can tell it's one of those cheap ones the moment you touch it. You can also see that the port is not aligned in the photo. What's super funny about it is that, the brick works with other cables, the cable works with other bricks, but when you put this brick and this cable together, they don't work. If you guys are buying chargers like this, I will just suggest not to include a charger so you guys can reduce some cost.With that said, this is definitely an awesome deal. After all, the price is about 1/4 of the price of the newest models, so it's worth trying.\n  \nRead more\n\n\n\n\n\n\n\n\n\n\n\n \n  \t\t \n\n\n\n\n    \n        \n        \n            \n        \n            \n        \n        \n            \n            \n        \n        \n            \n            \n        \n    \n    \n        \n\n            \n                &lt;img src=\"https://c.media-amazon.com/images/S/amazon-avatars-global/default._CR0,0,1024,1024_SX48_.png\"/&gt;William\n            \n\n            4.0 out of 5 stars\n            \n                Pretty Good\n            \n            \n            \n                \n                    \n                        \n                        \n                            \n                                \n                                    \n                                        Reviewed in the United States on July 18, 2024\n                                    \n                                \n                                \n                            \n                        \n                    \n                \n            \n        \n        \n            Just bought two of excellent condition, one for myself and one for my dad, and both of them seemed pretty good. I was expecting some minor scratches, but surprisingly, there wasn't any, as you can see in the photos. I ran a quick check using the diagnose in the Samsung Member app on both of them, everything seems okay including the battery, and as far as I can tell, both of them are unlocked.There are two things I do want to point out. First, I believe starting from s20, there is no more 3.5mm earphone jack, so remember to get a new earphone or an adaptor. Second, for this model particular and maybe all s21, there is no SD card slot, so you only have 128gb fixed.The one star off was for the charger that came with it. You can tell it's one of those cheap ones the moment you touch it. You can also see that the port is not aligned in the photo. What's super funny about it is that, the brick works with other cables, the cable works with other bricks, but when you put this brick and this cable together, they don't work. If you guys are buying chargers like this, I will just suggest not to include a charger so you guys can reduce some cost.With that said, this is definitely an awesome deal. After all, the price is about 1/4 of the price of the newest models, so it's worth trying.\n        \n        \n            \n                Images in this review\n            \n            \n                \n                    \n                        \n                    \n                        \n                    \n                        \n                    \n                \n            \n        \n    \n        \n    \n\n\n\n\n\n   function toggleSeeAllView() {\n       P.when('A', 'cr-image-popover-controller').execute(function(A, imagePopoverController) {\n          imagePopoverController.toggleSeeAllView(true);\n       });\n   }\n\n\n       &lt;img alt=\"Customer image\" src=\"https://c.media-amazon.com/images/I/61Axbvrl38L._SY88.jpg\" height=\"88\" width=\"100%\"/&gt;&lt;img alt=\"Customer image\" src=\"https://c.media-amazon.com/images/I/61Hk+eBaYeL._SY88.jpg\" height=\"88\" width=\"100%\"/&gt;&lt;img alt=\"Customer image\" src=\"https://c.media-amazon.com/images/I/61ruqe3dwQL._SY88.jpg\" height=\"88\" width=\"100%\"/&gt;\n\n        P.when('A', 'cr-image-popover-controller').execute(function(A, imagePopoverController) {\n          A.on(\"a:popover:beforeShow:R1O4TEVPHBY4LK_gallerySection_main\", function(data) {\n            imagePopoverController.initImagePopover(\"R1O4TEVPHBY4LK\", \"[https://c.media-amazon.com/images/I/61Axbvrl38L._SL1600_.jpg, https://c.media-amazon.com/images/I/61Hk+eBaYeL._SL1600_.jpg, https://c.media-amazon.com/images/I/61ruqe3dwQL._SL1600_.jpg]\", data);\n          });\n        });\n    \n\n  5 people found this helpful\n    \n          \n              \n                  Helpful\n              \n          \n      Sending feedback...Thank you for your feedback.Sorry, we failed to record your vote. Please try again\n        Report\n  &lt;img src=\"https://c.media-amazon.com/images/S/amazon-avatars-global/default._CR0,0,1024,1024_SX48_.png\"/&gt;Nik5.0 out of 5 stars\n\n\n\n\n\n\n\n  \n  \n    Great phone at a Great price!\n  \nReviewed in the United States on August 11, 2024Verified Purchase\n\n\n\n\n\n\n\n  \n  \n    I'm very happy with this phone! It's fast, and has a beautiful screen, great camera. What else can i say. Even in 2024 it still feel Modern and capable. No complaints.\n  \nRead more\n  One person found this helpful\n    \n          \n              \n                  Helpful\n              \n          \n      Sending feedback...Thank you for your feedback.Sorry, we failed to record your vote. Please try again\n        Report",</t>
  </si>
  <si>
    <t xml:space="preserve">    "trackingLink": "https://www.amazon.com/Samsung-Galaxy-S21-5G-Version/dp/B08VLMQ3KS?psc=&amp;linkCode=ll1&amp;tag=dividy-20&amp;linkId=4dec3e31b10f3c5ebfa771ed9ece8fa1&amp;language=en_US&amp;ref_=as_li_ss_tl"</t>
  </si>
  <si>
    <t xml:space="preserve">    "productDetails": "About this item                   Bring gaming worlds to life - Feel your in-game actions and environment simulated through haptic feedback*. Experience varying force and tension at your fingertips with adaptive triggers*.     Find your voice, share your passion - Chat online with the built-in microphone. Connect a headset directly via the 3.5mm jack. Record and broadcast your epic gaming moments with the create button.     A gaming icon in your hands - Enjoy a comfortable, evolved design with an iconic layout and enhanced sticks. Hear higher-fidelity** sound effects through the built-in speaker in supported games.",</t>
  </si>
  <si>
    <t xml:space="preserve">    "customerReviews": "&lt;img src=\"https://c.media-amazon.com/images/S/amazon-avatars-global/default._CR0,0,1024,1024_SX48_.png\"/&gt;Debby5.0 out of 5 stars\n\n\n\n\n\n\n\n  \n  \n    Good controller\n  \nReviewed in the United States on July 28, 2023Color: Cosmic RedVerified Purchase\n\n\n\n\n\n\n\n  \n  \n    I got a used product. It arrived unwrapped and a bit dirty. There were some scratches, and some gunk on the handle and in the crevices, but the performance was good. I suppose someone played with it a lot before returning it. All is to be expected.\n  \nRead more\n\n\n\n\n\n\n\n\n\n\n\n \n  \t\t \n\n\n\n\n    \n        \n        \n            \n        \n            \n        \n        \n            \n            \n        \n        \n            \n            \n        \n    \n    \n        \n\n            \n                &lt;img src=\"https://c.media-amazon.com/images/S/amazon-avatars-global/default._CR0,0,1024,1024_SX48_.png\"/&gt;Debby\n            \n\n            5.0 out of 5 stars\n            \n                Good controller\n            \n            \n            \n                \n                    \n                        \n                        \n                            \n                                \n                                    \n                                        Reviewed in the United States on July 28, 2023\n                                    \n                                \n                                \n                            \n                        \n                    \n                \n            \n        \n        \n            I got a used product. It arrived unwrapped and a bit dirty. There were some scratches, and some gunk on the handle and in the crevices, but the performance was good. I suppose someone played with it a lot before returning it. All is to be expected.\n        \n        \n            \n                Images in this review\n            \n            \n                \n                    \n                        \n                    \n                \n            \n        \n    \n        \n    \n\n\n\n\n\n   function toggleSeeAllView() {\n       P.when('A', 'cr-image-popover-controller').execute(function(A, imagePopoverController) {\n          imagePopoverController.toggleSeeAllView(true);\n       });\n   }\n\n\n       &lt;img alt=\"Customer image\" src=\"https://c.media-amazon.com/images/I/61leFT+W4aL._SY88.jpg\" height=\"88\" width=\"100%\"/&gt;\n\n        P.when('A', 'cr-image-popover-controller').execute(function(A, imagePopoverController) {\n          A.on(\"a:popover:beforeShow:R26VXQWYEISHU9_gallerySection_main\", function(data) {\n            imagePopoverController.initImagePopover(\"R26VXQWYEISHU9\", \"[https://c.media-amazon.com/images/I/61leFT+W4aL._SL1600_.jpg]\", data);\n          });\n        });\n    \n\n  8 people found this helpful\n    \n          \n              \n                  Helpful\n              \n          \n      Sending feedback...Thank you for your feedback.Sorry, we failed to record your vote. Please try again\n        Report\n  &lt;img src=\"https://c.media-amazon.com/images/S/amazon-avatars-global/be57b5e5-e615-4767-8fd3-68dff7225600._CR0,0,640,640_SX48_.jpg\"/&gt;Gabriel Sambrano5.0 out of 5 stars\n\n\n\n\n\n\n\n  \n  \n    Ps5 remote\n  \nReviewed in the United States on August 22, 2024Color: WhiteVerified Purchase\n\n\n\n\n\n\n\n  \n  \n    This product was really great and in good condition and the shipping was fast. I can guarantee I like the white and black original color because now I have a red one to match it I give it a thumbs up and a five star and it’s brand new.\n  \nRead more\n\n\n\n\n\n\n\n\n\n\n\n \n  \t\t \n\n\n\n\n    \n        \n        \n            \n        \n            \n        \n        \n            \n            \n        \n        \n            \n            \n        \n    \n    \n        \n\n            \n                &lt;img src=\"https://c.media-amazon.com/images/S/amazon-avatars-global/be57b5e5-e615-4767-8fd3-68dff7225600._CR0,0,640,640_SX48_.jpg\"/&gt;Gabriel Sambrano\n            \n\n            5.0 out of 5 stars\n            \n                Ps5 remote\n            \n            \n            \n                \n                    \n                        \n                        \n                            \n                                \n                                    \n                                        Reviewed in the United States on August 22, 2024\n                                    \n                                \n                                \n                            \n                        \n                    \n                \n            \n        \n        \n            This product was really great and in good condition and the shipping was fast. I can guarantee I like the white and black original color because now I have a red one to match it I give it a thumbs up and a five star and it’s brand new.\n        \n        \n            \n                Images in this review\n            \n            \n                \n                    \n                        \n                    \n                \n            \n        \n    \n        \n    \n\n\n\n\n\n   function toggleSeeAllView() {\n       P.when('A', 'cr-image-popover-controller').execute(function(A, imagePopoverController) {\n          imagePopoverController.toggleSeeAllView(true);\n       });\n   }\n\n\n       &lt;img alt=\"Customer image\" src=\"https://c.media-amazon.com/images/I/61Vz0oyOeHL._SY88.jpg\" height=\"88\" width=\"100%\"/&gt;\n\n        P.when('A', 'cr-image-popover-controller').execute(function(A, imagePopoverController) {\n          A.on(\"a:popover:beforeShow:R1N18EANEZV2LL_gallerySection_main\", function(data) {\n            imagePopoverController.initImagePopover(\"R1N18EANEZV2LL\", \"[https://c.media-amazon.com/images/I/61Vz0oyOeHL._SL1600_.jpg]\", data);\n          });\n        });\n    \n\n  \n    \n          \n              \n                  Helpful\n              \n          \n      Sending feedback...Thank you for your feedback.Sorry, we failed to record your vote. Please try again\n        Report\n  &lt;img src=\"https://c.media-amazon.com/images/S/amazon-avatars-global/default._CR0,0,1024,1024_SX48_.png\"/&gt;Geoffrey Royal1.0 out of 5 stars\n\n\n\n\n\n\n\n  \n  \n    \"Refurbished\"\n  \nReviewed in the United States on August 15, 2024Color: WhiteVerified Purchase\n\n\n\n\n\n\n\n  \n  \n    The controllers are built like crap to begin with so you'll pay $80 for a replacement more than once a year. The refurbished controller lasted 3 days before it developed \"a little drift\", which goes from 0 to 100 at a sprint. Then, getting a replacement takes 2 weeks.\n  \nRead more\n  2 people found this helpful\n    \n          \n              \n                  Helpful\n              \n          \n      Sending feedback...Thank you for your feedback.Sorry, we failed to record your vote. Please try again\n        Report\n  &lt;img src=\"https://c.media-amazon.com/images/S/amazon-avatars-global/default._CR0,0,1024,1024_SX48_.png\"/&gt;Mitzy Kantor5.0 out of 5 stars\n\n\n\n\n\n\n\n  \n  \n    Love it\n  \nReviewed in the United States on September 1, 2024Color: WhiteVerified Purchase\n\n\n\n\n\n\n\n  \n  \n    I was so excited to get my new refurbished item. I opened it immediately and was able to connect to my mic with no stick drift!\n  \nRead more\n  \n    \n          \n              \n                  Helpful\n              \n          \n      Sending feedback...Thank you for your feedback.Sorry, we failed to record your vote. Please try again\n        Report\n  &lt;img src=\"https://c.media-amazon.com/images/S/amazon-avatars-global/default._CR0,0,1024,1024_SX48_.png\"/&gt;Sonja H5.0 out of 5 stars\n\n\n\n\n\n\n\n  \n  \n    PS 5 Controller\n  \nReviewed in the United States on August 30, 2024Color: WhiteVerified Purchase\n\n\n\n\n\n\n\n  \n  \n    I bought this as a replacement and it works perfectly. If I need to replace it again I will go with the same brand. Definitely recommend..\n  \nRead more\n  \n    \n          \n              \n                  Helpful\n              \n          \n      Sending feedback...Thank you for your feedback.Sorry, we failed to record your vote. Please try again\n        Report\n  &lt;img src=\"https://c.media-amazon.com/images/S/amazon-avatars-global/default._CR0,0,1024,1024_SX48_.png\"/&gt;Alvin Hoffman 5.0 out of 5 stars\n\n\n\n\n\n\n\n  \n  \n    Controller works perfectly\n  \nReviewed in the United States on August 27, 2024Color: WhiteVerified Purchase\n\n\n\n\n\n\n\n  \n  \n    Worth the price  no issues with the controller no joystick  drift  and well packaged\n  \nRead more\n\n\n\n\n\n\n\n\n\n\n\n \n  \t\t \n\n\n\n\n    \n        \n        \n            \n        \n            \n        \n        \n            \n            \n        \n        \n            \n            \n        \n    \n    \n        \n\n            \n                &lt;img src=\"https://c.media-amazon.com/images/S/amazon-avatars-global/default._CR0,0,1024,1024_SX48_.png\"/&gt;Alvin Hoffman \n            \n\n            5.0 out of 5 stars\n            \n                Controller works perfectly\n            \n            \n            \n                \n                    \n                        \n                        \n                            \n                                \n                                    \n                                        Reviewed in the United States on August 27, 2024\n                                    \n                                \n                                \n                            \n                        \n                    \n                \n            \n        \n        \n            Worth the price  no issues with the controller no joystick  drift  and well packaged\n        \n        \n            \n                Images in this review\n            \n            \n                \n                    \n                        \n                    \n                \n            \n        \n    \n        \n    \n\n\n\n\n\n   function toggleSeeAllView() {\n       P.when('A', 'cr-image-popover-controller').execute(function(A, imagePopoverController) {\n          imagePopoverController.toggleSeeAllView(true);\n       });\n   }\n\n\n       &lt;img alt=\"Customer image\" src=\"https://c.media-amazon.com/images/I/61tdDfMYHCL._SY88.jpg\" height=\"88\" width=\"100%\"/&gt;\n\n        P.when('A', 'cr-image-popover-controller').execute(function(A, imagePopoverController) {\n          A.on(\"a:popover:beforeShow:R3NM2AKLONZ580_gallerySection_main\", function(data) {\n            imagePopoverController.initImagePopover(\"R3NM2AKLONZ580\", \"[https://c.media-amazon.com/images/I/61tdDfMYHCL._SL1600_.jpg]\", data);\n          });\n        });\n    \n\n  \n    \n          \n              \n                  Helpful\n              \n          \n      Sending feedback...Thank you for your feedback.Sorry, we failed to record your vote. Please try again\n        Report\n  &lt;img src=\"https://c.media-amazon.com/images/S/amazon-avatars-global/default._CR0,0,1024,1024_SX48_.png\"/&gt;tykerria scott4.0 out of 5 stars\n\n\n\n\n\n\n\n  \n  \n    Good discounted things\n  \nReviewed in the United States on August 8, 2024Color: Cosmic RedVerified Purchase\n\n\n\n\n\n\n\n  \n  \n    It was a awesome controller and there nothing wrong other than the mic port wit is okay if you buy you wireless headphones like i did lol\n  \nRead more\n  \n    \n          \n              \n                  Helpful\n              \n          \n      Sending feedback...Thank you for your feedback.Sorry, we failed to record your vote. Please try again\n        Report\n  &lt;img src=\"https://c.media-amazon.com/images/S/amazon-avatars-global/default._CR0,0,1024,1024_SX48_.png\"/&gt;eboni5.0 out of 5 stars\n\n\n\n\n\n\n\n  \n  \n    Great controller\n  \nReviewed in the United States on August 29, 2024Color: WhiteVerified Purchase\n\n\n\n\n\n\n\n  \n  \n    Despite the poster working throwing the package over the gate. Smdh the controller works well. My son loves it.\n  \nRead more\n  \n    \n          \n              \n                  Helpful\n              \n          \n      Sending feedback...Thank you for your feedback.Sorry, we failed to record your vote. Please try again\n        Report",</t>
  </si>
  <si>
    <t xml:space="preserve">    "trackingLink": "https://www.amazon.com/Playstation-DualSense-Wireless-Controller-Renewed-5/dp/B092LJJYDQ?th=1&amp;linkCode=ll1&amp;tag=dividy-20&amp;linkId=613f19e4898c15c54ee6b501c8c7b565&amp;language=en_US&amp;ref_=as_li_ss_tl"</t>
  </si>
  <si>
    <t xml:space="preserve">    "productDetails": "About this item                   This Certified Refurbished product is tested and certified to look and work like new. The refurbishing process includes functionality testing, basic cleaning, inspection, and repackaging. The product ships with all relevant accessories, a minimum 91-day warranty, and may arrive in a generic box. Only select sellers who maintain a high-performance bar may offer Certified Refurbished products on Amazon.com.     Dell Optiplex 7050 SFF Desktop PC, Intel Quad Core i7-7700 up to 4.2 GHz, 32GB DDR4, 1TB SSD     Includes: USB Keyboard &amp; Mouse, USB WiFi adapter, USB Bluetooth adapter, Microsoft office 30 days free trail.     USB3.0, Type-C, DisplayPort, HDMI, Headphone output, Microphone input, LAN     Support 4K (3840x2160) Dual display, makes it easy to connect two monitors at the same time, and you can expand working Windows, mirror content, or expand a single window across multiple monitors.       \n                           ›  See more product details",</t>
  </si>
  <si>
    <t xml:space="preserve">    "customerReviews": "&lt;img src=\"https://c.media-amazon.com/images/S/amazon-avatars-global/00edc416-75e6-43a5-939a-c9d9373597a6._CR10,0,479,479_SX48_.jpg\"/&gt;MrReviewer5.0 out of 5 stars\n\n\n\n\n\n\n\n  \n  \n    Gaming PC?\n  \nReviewed in the United States on July 7, 2024Style: 32G/1T SSDVerified Purchase\n\n\n\n\n\n\n\n  \n  \n    I’ve had this computer for about a year now with the intention of using it as a gaming pc.  The price for- 32 GB of DDR4 RAM- 3.6 GHz core_i7 processor- 1 TB of storage  is bang for your buck if you plan to use this for an office PC.  Although the graphic card RAM is ONLY 128 MB! You’ll need to upgrade the graphics card if you plan on playing modern triple AAA games. Although after a year of having this PC and not upgrading its graphic card. I can safely say it plays many games quite fine; here are some examples.() = runs fine but may have to switch to low graphics in game for better performance[] = issues I ran into that you should read  (Fallout 1 &amp; 2)  (Fallout New Vegas Vanilla)  [Fallout New Vegas with 30 Mods][no large graphical mods or it’ll crash]  (Total War: ROME Vanilla)  [Total War: ROME Europa Barbarorum Mod][would crash after 1-2 hours of continuous gameplay]  (Total War: Shogun 2)  (Minecraft Vanilla &amp; Modded)  (Terraria)  [7 days to die]  [Low graphical settings is a must in order to play]  (RUST)  (Garry’s Mod)  (Counter Strike)  (Darkest Dungeon)  (Simcity 4)  (Age of Empires 3)  (Starship Troopers: Terran Command)  (Sid Meier’s Civilization V)  (Left 4 Dead 1 &amp; 2)  (Killing Floor)  (Halo Wars)  (VR chat)As I said, lowering the graphic settings in game greatly enhances performance, although many times I had it on med-high settings n some games worked fine.I’ve also done video editing and have processed movie cuts over 5 hours long with no issues.The wireless router given is pretty weak but will do in a pinch. I would get an Ethernet cable and hook it up to your router for full optimization.If you’re looking for a great valued gaming PC as your starter or simply to get work done then I cannot recommend this enough.Great price, nice specs besides the graphics card and comes already assembled; just plug it in and get into business! Don’t forget to grab some speakers or headphones if you don’t got some already!\n  \nRead more\n  29 people found this helpful\n    \n          \n              \n                  Helpful\n              \n          \n      Sending feedback...Thank you for your feedback.Sorry, we failed to record your vote. Please try again\n        Report\n  &lt;img src=\"https://c.media-amazon.com/images/S/amazon-avatars-global/default._CR0,0,1024,1024_SX48_.png\"/&gt;Krystal Lee5.0 out of 5 stars\n\n\n\n\n\n\n\n  \n  \n    For its price I am amazed at what it can run\n  \nReviewed in the United States on August 27, 2024Style: 32G/1T SSDVerified Purchase\n\n\n\n\n\n\n\n  \n  \n    I am so glad I bought this one. It is great at running my Sims and Nancy Drew Games. It is fast and efficient. I did not use the included USB modem (i connected directly to my internet) and I have used my own keyboard and mouse, so I have no feedback for those. I am just so impressed with the easy setup and its speed. Thanks Dell!!\n  \nRead more\n  4 people found this helpful\n    \n          \n              \n                  Helpful\n              \n          \n      Sending feedback...Thank you for your feedback.Sorry, we failed to record your vote. Please try again\n        Report\n  &lt;img src=\"https://c.media-amazon.com/images/S/amazon-avatars-global/default._CR0,0,1024,1024_SX48_.png\"/&gt;B.W.4.0 out of 5 stars\n\n\n\n\n\n\n\n  \n  \n    Excellent PC for personal use.\n  \nReviewed in the United States on July 30, 2024Style: 32G/1T SSDVerified Purchase\n\n\n\n\n\n\n\n  \n  \n    The machine is great and at an excellent price point. The WiFi adapter they send with it is absolute garbage. It could lead some to believe that the computer is dreadfully slow, I’m talking dial up slow on loading web pages. Luckily, I had a quality WiFi adapter on standby and the computer is now fast combined with our fiber internet. If you plan to use a cable connection direct to a router, you’ll be fine. If you plan on using WiFi, go ahead and order a WiFi adapter with it. The supplied Bluetooth adapter does work well, but I’m knocking off a start simply because it was advertised and priced as WiFi capable and it’s not really as shipped.\n  \nRead more\n  9 people found this helpful\n    \n          \n              \n                  Helpful\n              \n          \n      Sending feedback...Thank you for your feedback.Sorry, we failed to record your vote. Please try again\n        Report\n  &lt;img src=\"https://c.media-amazon.com/images/S/amazon-avatars-global/247d6e74-8414-4819-85c8-647b9fc4787e._CR0,0,1280,1280_SX48_.jpg\"/&gt;CD5.0 out of 5 stars\n\n\n\n\n\n\n\n  \n  \n    Awesome Computer!\n  \nReviewed in the United States on July 5, 2024Style: 32G/1T SSDVerified Purchase\n\n\n\n\n\n\n\n  \n  \n    I needed more speed for my small 3D Printing business than what I was currently using, an outdated laptop. I was a little hesitant at first thought of buying a refurbished computer but started looking at all of the specs that was offered with this one. For the price and what you receive, it was certainly a good deal. When the computer came in I was blown away at the quality, speed, and reliability this thing had. I can now slice my 3D prints in a fraction of the time. The processor is way faster than my old laptop which is a major plus. I would highly recommend this cpu to any small home business of lite gamer.\n  \nRead more\n  8 people found this helpful\n    \n          \n              \n                  Helpful\n              \n          \n      Sending feedback...Thank you for your feedback.Sorry, we failed to record your vote. Please try again\n        Report\n  &lt;img src=\"https://c.media-amazon.com/images/S/amazon-avatars-global/default._CR0,0,1024,1024_SX48_.png\"/&gt;Rae Augenstein5.0 out of 5 stars\n\n\n\n\n\n\n\n  \n  \n    Exactly what I was looking for and the price is right\n  \nReviewed in the United States on August 13, 2024Style: 32G/1T SSDVerified Purchase\n\n\n\n\n\n\n\n  \n  \n    This little computer is perfect. It's just what I wanted to replace my old Windows 7 machine. Footprint is small and you can stand on end or lay flat. It also has a DVD drive, which I wasn't expecting. I run typical office apps and web browsing, do some graphic design and light photo editing and management, the speed is perfect for me. And it boots so quickly compared to my older machine.I replaced my old tower with this one and connected it to my existing dual-monitor setup. I did have to buy a new monitor cable because my old screen still had an older type connection that did not fit this computer. No big deal, $8 and a couple days later I had what I needed.I did get the 3-year warranty just in case. It was cheap enough I didn't sweat that cost.\n  \nRead more\n  7 people found this helpful\n    \n          \n              \n                  Helpful\n              \n          \n      Sending feedback...Thank you for your feedback.Sorry, we failed to record your vote. Please try again\n        Report\n  &lt;img src=\"https://c.media-amazon.com/images/S/amazon-avatars-global/37a97b38-be02-4be3-b2ef-408e0409da60._CR0,0,500,500_SX48_.jpg\"/&gt;Lady N3.0 out of 5 stars\n\n\n\n\n\n\n\n  \n  \n    Keep in mind this is a used appliance.\n  \nReviewed in the United States on September 1, 2024Style: 32G/1T SSDVerified Purchase\n\n\n\n\n\n\n\n  \n  \n    issue #1 the power cord does not work. I had an extra one laying around. So solved.issue #2 the power button does not work. I had to pull the faceplate off to push the raw power button.work around added 3 layers of sticker paper trimmings to make the faceplate button reach the case button.issue #3 the top usb 3.0 port on the back does now work (down one port).personal choice #1 1tb is too little.... answer Added 2tb M.2 NVMe SSD (all temp files/swap files here only so MUCH Faster, runs 5.75ghz) added 8TB 3½hd for data drive, added 2nd SATA cable and power splitter to put back in the 1tb drive given with system added 1tb m.2 NVMe ssd via PCIe card win 11 pro OS. So now I have 3 OS boot options and 12TB incase and 40TB external on this 5+ghz system. all in all not too back for a used box. &lt;yea I'm bragging&gt; but this replaced a dead HP Envy 710.\n  \nRead more\n  \n    \n          \n              \n                  Helpful\n              \n          \n      Sending feedback...Thank you for your feedback.Sorry, we failed to record your vote. Please try again\n        Report",</t>
  </si>
  <si>
    <t xml:space="preserve">    "trackingLink": "https://www.amazon.com/Dell-Optiplex-Desktop-Excellent-Condition/dp/B08X1KKVCZ?th=1&amp;linkCode=ll1&amp;tag=dividy-20&amp;linkId=03df2e5eaa3b5d644b01aa05cc546772&amp;language=en_US&amp;ref_=as_li_ss_tl"</t>
  </si>
  <si>
    <t xml:space="preserve">    "productDetails": "About this item                   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t>
  </si>
  <si>
    <t xml:space="preserve">    "customerReviews": "&lt;img src=\"https://c.media-amazon.com/images/S/amazon-avatars-global/default._CR0,0,1024,1024_SX48_.png\"/&gt;Raayzz5.0 out of 5 stars\n\n\n\n\n\n\n\n  \n  \n    Perfect!\n  \nReviewed in the United States on October 11, 2023Style: RenewedVerified Purchase\n\n\n\n\n\n\n\n  \n  \n    I ordered a pair of pros on Facebook market place, for really cheap, of course I should of know by the price that it was a scam, so to no surprise it ended up being fake AirPods, didn’t even have a real serial number or whatever it’s called, and any time I touched them to take them out they would hang up on people while I was on a call, or change the song, even if I just bumped my ear.. oh and the sound quality was horrible, and worst part all was the noise cancellation didn’t work either!Anyways point being is when I ended up ordering these I was SO relieved, I threw away those fake ones and am in love with these! Their so much more cheaper than going to apple to buy some, but their actually real, noise cancellation works great, they have a legit serial number, the sound quality and clarity of the headphones are amazing! They connected to my phone quickly and easily, they came with different sizes to fit in your ears, and so far the battery life is pretty great, they die at a normal rate, specially cause I use mine a lot! Lol!Anyways hope this helped; would definitely recommend getting these, totes worth the money! :)\n  \nRead more\n  46 people found this helpful\n    \n          \n              \n                  Helpful\n              \n          \n      Sending feedback...Thank you for your feedback.Sorry, we failed to record your vote. Please try again\n        Report\n  &lt;img src=\"https://c.media-amazon.com/images/S/amazon-avatars-global/160e7c19-32a9-4972-82ad-61224ed884bf._CR0,0,347,347_SX48_.jpg\"/&gt;Dara Talton5.0 out of 5 stars\n\n\n\n\n\n\n\n  \n  \n    Awesome\n  \nReviewed in the United States on December 23, 2023Style: RenewedVerified Purchase\n\n\n\n\n\n\n\n  \n  \n    These are refurnished and awesome. I love the quality. Would buy again.Edit: it’s been 6 months and the left AirPod won’t connect. Had to change the rating as it’s not even close to a year and this is second time the AirPod stopped working. The first time, it atleast played and was connected, but couldn’t use the AirPod alone. Now it’s not recognized. I’m very upset.Edit/edit: apparently the cases get dirty and need to be cleaned! A quick sweep of a Qtip and problem solved. Thanks YouTube!\n  \nRead more\n  2 people found this helpful\n    \n          \n              \n                  Helpful\n              \n          \n      Sending feedback...Thank you for your feedback.Sorry, we failed to record your vote. Please try again\n        Report\n  &lt;img src=\"https://c.media-amazon.com/images/S/amazon-avatars-global/default._CR0,0,1024,1024_SX48_.png\"/&gt;Mrs. Bechard 1.0 out of 5 stars\n\n\n\n\n\n\n\n  \n  \n    Awful!\n  \nReviewed in the United States on June 30, 2024Style: RenewedVerified Purchase\n\n\n\n\n\n\n\n  \n  \n    Let’s start the list with what WASNT wrong with this order- it’s MUCH shorter. The AirPods arrived when it said they would. That’s it. That’s the list. Now, on to why I rated these one star and wish I could rate them as lower.They came to me in a small cardboard box that was unmarked. Fine, I get it they were refurbished. But not even a little bit of bubble wrap to keep them broom banging around the entire time they were in transit? I work for fed ex I know how stuff gets knocked around. Came with a charger cord which is cool except it was a usb-c and I ordered a pair of lightning port AirPods sooooo yeah.The sound quality was what you would expect if you took a tin can, tied a string to it and had someone scream into it from another tin can tied to the other end of the string. I tried to have a conversation with my husband and he could register approximately one out of every 4 words I said. When he spoke, it sounded like he had a mouthful of dry crackers. So the sound quality was trash.None of the controls on the pods worked. Volume? Nope. One push mute? Also nope. I went into the app to make sure *I* wasn’t the problem and also nope. So that was a fail.The battery also was terrible. Two hours max per pod. This is my third set of pods (I’m on my phone A LOT) and I’ve never seen battery deplete so quickly. Not only that but there was NO WARNING before they just died. Normally you get two heads up warnings that your battery is depleting. Not so with this pair. After 2 hours of use just BOOM dead. So mid conversation I had to scramble to remember where I had left my phone or while I was at work I had to stop what I was doing to change out the pod. Just a mess all around.I had gotten a refurb phone so I thought this would be a great way to save a little bit of cash while also cutting down on electronics waste but this was just trash from one end to the other.And let’s not forget the return procedure. It used to be a simple act of taking them to one of the return places in my area. Drop them off, get my money back. Simple. Now, I have to box them up, print a label and BE HOME for UPS to come get them. What a headache, since as I said I work for fed ex M-F. I’m heading to Best Buy to get a new pair of these and give myself a break from this whole trashy experience.\n  \nRead more\n  16 people found this helpful\n    \n          \n              \n                  Helpful\n              \n          \n      Sending feedback...Thank you for your feedback.Sorry, we failed to record your vote. Please try again\n        Report\n  &lt;img src=\"https://c.media-amazon.com/images/S/amazon-avatars-global/default._CR0,0,1024,1024_SX48_.png\"/&gt;Mula5.0 out of 5 stars\n\n\n\n\n\n\n\n  \n  \n    This are good AirPods that are renewed\n  \nReviewed in the United States on August 27, 2024Style: RenewedVerified Purchase\n\n\n\n\n\n\n\n  \n  \n    The AirPods are good they work extremely well especially the noise cancellation it’s doesn’t everything it’s supposed to do and it came early and I love them now I have to get a case so I won’t scratch it up.\n  \nRead more\n\n\n\n\n\n\n\n\n\n\n\n \n  \t\t \n\n\n\n\n    \n        \n        \n            \n        \n            \n        \n        \n            \n            \n        \n        \n            \n            \n        \n    \n    \n        \n\n            \n                &lt;img src=\"https://c.media-amazon.com/images/S/amazon-avatars-global/default._CR0,0,1024,1024_SX48_.png\"/&gt;Mula\n            \n\n            5.0 out of 5 stars\n            \n                This are good AirPods that are renewed\n            \n            \n            \n                \n                    \n                        \n                        \n                            \n                                \n                                    \n                                        Reviewed in the United States on August 27, 2024\n                                    \n                                \n                                \n                            \n                        \n                    \n                \n            \n        \n        \n            The AirPods are good they work extremely well especially the noise cancellation it’s doesn’t everything it’s supposed to do and it came early and I love them now I have to get a case so I won’t scratch it up.\n        \n        \n            \n                Images in this review\n            \n            \n                \n                    \n                        \n                    \n                \n            \n        \n    \n        \n    \n\n\n\n\n\n   function toggleSeeAllView() {\n       P.when('A', 'cr-image-popover-controller').execute(function(A, imagePopoverController) {\n          imagePopoverController.toggleSeeAllView(true);\n       });\n   }\n\n\n       &lt;img alt=\"Customer image\" src=\"https://c.media-amazon.com/images/I/61eX3k0xrDL._SY88.jpg\" height=\"88\" width=\"100%\"/&gt;\n\n        P.when('A', 'cr-image-popover-controller').execute(function(A, imagePopoverController) {\n          A.on(\"a:popover:beforeShow:R2RLVXFF79Z86J_gallerySection_main\", function(data) {\n            imagePopoverController.initImagePopover(\"R2RLVXFF79Z86J\", \"[https://c.media-amazon.com/images/I/61eX3k0xrDL._SL1600_.jpg]\", data);\n          });\n        });\n    \n\n  \n    \n          \n              \n                  Helpful\n              \n          \n      Sending feedback...Thank you for your feedback.Sorry, we failed to record your vote. Please try again\n        Report\n  &lt;img src=\"https://c.media-amazon.com/images/S/amazon-avatars-global/default._CR0,0,1024,1024_SX48_.png\"/&gt;Deneena zbella4.0 out of 5 stars\n\n\n\n\n\n\n\n  \n  \n    I love these, but…..\n  \nReviewed in the United States on April 12, 2024Style: RenewedVerified Purchase\n\n\n\n\n\n\n\n  \n  \n    I love the fact that these are noise canceling, and when I say noise canceling, I mean noise canceling, you can’t hear anything else going on the battery runs out quickly on the case itself on the old ones the regular ones you could just tap the earbud to switch songs or what not these you have to find a little indentation on the little bitty part that sticks out and click it and it’s not easy to find and they aren’t any easier on your ears then the other ones, so I guess I have to say the only thing that I like about them is the noise canceling and it’s a really good sound so if you wanna shut everything out and go into your own world, these are the buds.. oh, and another great factor is if you lose one your phone will take you exactly to it it’s the weirdest thing it’s cool and it’ll take you to the bud if you lost the bud.. The other ones only took me to the case, which is good for me because I have a habit of losing earbuds!\n  \nRead more\n  6 people found this helpful\n    \n          \n              \n                  Helpful\n              \n          \n      Sending feedback...Thank you for your feedback.Sorry, we failed to record your vote. Please try again\n        Report\n  &lt;img src=\"https://c.media-amazon.com/images/S/amazon-avatars-global/default._CR0,0,1024,1024_SX48_.png\"/&gt;the box they come in had me second guessing what if just bought BUT they’re real and they work so good. i definitely recommend buying these if you don’t wanna pay $200 for the exact same thing. the noise cancellation and the bass on these are SO GOOD. 12/10 i would definitely buy these again.5.0 out of 5 stars\n\n\n\n\n\n\n\n  \n  \n    THEYRE SO FREAKING GOOD\n  \nReviewed in the United States on August 25, 2024Style: RenewedVerified Purchase\n\n\n\n\n\n\n\n  \n  \n    i was skeptical at first but they’re actually such good airpods. the noise cancellation and bass is so good. 19/10 for these things🙏🏼🙏🏼\n  \nRead more\n  \n    \n          \n              \n                  Helpful\n              \n          \n      Sending feedback...Thank you for your feedback.Sorry, we failed to record your vote. Please try again\n        Report\n  &lt;img src=\"https://c.media-amazon.com/images/S/amazon-avatars-global/default._CR0,0,1024,1024_SX48_.png\"/&gt;Marie5.0 out of 5 stars\n\n\n\n\n\n\n\n  \n  \n    My first refurbished AirPods\n  \nReviewed in the United States on August 17, 2024Style: RenewedVerified Purchase\n\n\n\n\n\n\n\n  \n  \n    I purchased these to save money. I hated the packaging but once connected to my iPhone, they work just as well as a brand new set. If you are trying to keep from spending 200 dollars, give these pair a try.\n  \nRead more\n  One person found this helpful\n    \n          \n              \n                  Helpful\n              \n          \n      Sending feedback...Thank you for your feedback.Sorry, we failed to record your vote. Please try again\n        Report\n  &lt;img src=\"https://c.media-amazon.com/images/S/amazon-avatars-global/default._CR0,0,1024,1024_SX48_.png\"/&gt;E Costello1.0 out of 5 stars\n\n\n\n\n\n\n\n  \n  \n    Disappointing purchase, broke within 5 months\n  \nReviewed in the United States on July 26, 2024Style: RenewedVerified Purchase\n\n\n\n\n\n\n\n  \n  \n    This is such a sincerely disappointing purchase. I heard great things about the AirPod pros, so I decided to purchase a pair through the seller. The AirPods stopped working within five months of purchase, and when I took the product to Apple, they said that the charger was defective, and that, even though I had only purchased the product five months ago, the person who sold it to me on Apple it over your prior, so it was out of warranty. to replace the charger be over $100, so now I have a pair of AirPod pros that don’t work and that I can’t use, five months after buying them. I don’t know whether this is a problem with this model of product, or whether I bought , a pair that maybe was already known to be defective, but either way it is a waste of money\n  \nRead more\n  2 people found this helpful\n    \n          \n              \n                  Helpful\n              \n          \n      Sending feedback...Thank you for your feedback.Sorry, we failed to record your vote. Please try again\n        Report",</t>
  </si>
  <si>
    <t xml:space="preserve">    "trackingLink": "https://www.amazon.com/Apple-AirPods-Wireless-Earbuds-Charging/dp/B0B844T634?th=1&amp;linkCode=ll1&amp;tag=dividy-20&amp;linkId=5fa9fb54ae7dc7b08c8c9acd733faf4d&amp;language=en_US&amp;ref_=as_li_ss_tl"</t>
  </si>
  <si>
    <t xml:space="preserve">    "productDetails": "About this item                   Storage: 16GB Flash Memory       \n                           ›  See more product details",</t>
  </si>
  <si>
    <t xml:space="preserve">    "customerReviews": "&lt;img src=\"https://c.media-amazon.com/images/S/amazon-avatars-global/default._CR0,0,1024,1024_SX48_.png\"/&gt;katherine m. blood5.0 out of 5 stars\n\n\n\n\n\n\n\n  \n  \n    Super deal for the price\n  \nReviewed in the United States on August 24, 2024Style: 16GBVerified Purchase\n\n\n\n\n\n\n\n  \n  \n    Small enough to carry in my purse and use on my long commute for email/socialmedia -- which is all I need it for. Yet it also works great for streaming services (movies and such). A real bargain!\n  \nRead more\n  3 people found this helpful\n    \n          \n              \n                  Helpful\n              \n          \n      Sending feedback...Thank you for your feedback.Sorry, we failed to record your vote. Please try again\n        Report\n  &lt;img src=\"https://c.media-amazon.com/images/S/amazon-avatars-global/default._CR0,0,1024,1024_SX48_.png\"/&gt;MyBlueR325.0 out of 5 stars\n\n\n\n\n\n\n\n  \n  \n    What a FANTASTIC deal for a great little Chromebook by DELL!!!\n  \nReviewed in the United States on August 10, 2024Style: 16GBVerified Purchase\n\n\n\n\n\n\n\n  \n  \n    The Chromebook arrived quickly and in great condition!!! The charger was included with the Chromebook as well. Very clean and functions perfectly for my needs. Can't say enough...impressed with seller!!! AAA+++\n  \nRead more\n  6 people found this helpful\n    \n          \n              \n                  Helpful\n              \n          \n      Sending feedback...Thank you for your feedback.Sorry, we failed to record your vote. Please try again\n        Report\n  &lt;img src=\"https://c.media-amazon.com/images/S/amazon-avatars-global/default._CR0,0,1024,1024_SX48_.png\"/&gt;Shameka Roberts5.0 out of 5 stars\n\n\n\n\n\n\n\n  \n  \n    This was a win win\n  \nReviewed in the United States on June 25, 2024Style: 16GBVerified Purchase\n\n\n\n\n\n\n\n  \n  \n    This Chromebook was a win-win for me. First, the price, I almost thought it was too good to be true a Chromebook for under $100. Second, aesthetically I couldn’t be happier. I purchased this as a way that my son could attend tutoring sessions during the summer break from school. Mission accomplished and the fact that he loves it is a whole Nother win in itself. The set up was fast and easy. The quality is astonishing especially for the price. The battery life is wonderful. And it’s super Duper easy to use. I only wish that it was touchscreen however I’m not mad that it’s not it’s still very amazing and very reliable.\n  \nRead more\n  9 people found this helpful\n    \n          \n              \n                  Helpful\n              \n          \n      Sending feedback...Thank you for your feedback.Sorry, we failed to record your vote. Please try again\n        Report\n  &lt;img src=\"https://c.media-amazon.com/images/S/amazon-avatars-global/default._CR0,0,1024,1024_SX48_.png\"/&gt;JN19824.0 out of 5 stars\n\n\n\n\n\n\n\n  \n  \n    Bought for child’s school work\n  \nReviewed in the United States on August 23, 2024Style: 16GBVerified Purchase\n\n\n\n\n\n\n\n  \n  \n    My daughter has some reading programs to work on over summer. For the low price I paid for this refurbish I was more than happy with it for her. The condition was great very little scuff or scratches, screen was perfect. It even comes with a charger. My only problem is the W key doesn’t work well. You have to press it super hard. Unfortunately her password for school has a W so this is a slight annoyance and why I deducted a star.\n  \nRead more\n  6 people found this helpful\n    \n          \n              \n                  Helpful\n              \n          \n      Sending feedback...Thank you for your feedback.Sorry, we failed to record your vote. Please try again\n        Report\n  &lt;img src=\"https://c.media-amazon.com/images/S/amazon-avatars-global/default._CR0,0,1024,1024_SX48_.png\"/&gt;Brooklyn Resident1.0 out of 5 stars\n\n\n\n\n\n\n\n  \n  \n    Too underpowered to be useful for anything.\n  \nReviewed in the United States on May 25, 2024Style: 16GBVerified Purchase\n\n\n\n\n\n\n\n  \n  \n    I saw this item for sale used for a good price and I thought it might be useful as a travel laptop: functional, small, cheap enough that it wouldn't matter if it was broken, spilled on or left behind while traveling internationally. When the Chromebook arrived I checked that it had several years of updates available, and it did. However the Chromebook is too low quality to be any use for anything: the screen is low-res, washed out and awful. The keyboard is so bad it's impossible to type on: although none of the keys was broken, half of my keypresses (on any key) didn't register, and it felt like there was sand under the keys. The hardware is hopelessly under-powered for basic web browsing tasks like reading email: having even 2 or 3 tabs open slowed the machine to a crawl. And the laptop isn't particularly small or light. I pity any schoolchild who has to do homework on this, it's a terrible experience to use. I returned mine for a refund.\n  \nRead more\n  13 people found this helpful\n    \n          \n              \n                  Helpful\n              \n          \n      Sending feedback...Thank you for your feedback.Sorry, we failed to record your vote. Please try again\n        Report\n  &lt;img src=\"https://c.media-amazon.com/images/S/amazon-avatars-global/default._CR0,0,1024,1024_SX48_.png\"/&gt;Justin3.0 out of 5 stars\n\n\n\n\n\n\n\n  \n  \n    Good computer, accessories didn't come.\n  \nReviewed in the United States on August 25, 2024Style: 16GBVerified Purchase\n\n\n\n\n\n\n\n  \n  \n    The pictures for this chromebook show it, a nexstand, a mouse, and a bag. The only items in the box were the chromebook and charger. This is false advertising. Other than that the chromebook arrived in perfect condition and is super fast. It was also advertised as touch screen and it most definitely is not.\n  \nRead more\n  5 people found this helpful\n    \n          \n              \n                  Helpful\n              \n          \n      Sending feedback...Thank you for your feedback.Sorry, we failed to record your vote. Please try again\n        Report\n  &lt;img src=\"https://c.media-amazon.com/images/S/amazon-avatars-global/default._CR0,0,1024,1024_SX48_.png\"/&gt;Elizabeth5.0 out of 5 stars\n\n\n\n\n\n\n\n  \n  \n    Reliable and affordable\n  \nReviewed in the United States on July 5, 2024Style: 16GBVerified Purchase\n\n\n\n\n\n\n\n  \n  \n    I bought two Dell Chromebooks (11.6\") for my 9th and 10th grade students to use for summer school, and they have been fantastic! Despite being refurbished, these Chromebooks arrived in excellent condition and work great. They are perfect for all their schoolwork and have made a significant difference in their productivity. Highly recommended for anyone in need of reliable and affordable devices for students!\n  \nRead more\n  6 people found this helpful\n    \n          \n              \n                  Helpful\n              \n          \n      Sending feedback...Thank you for your feedback.Sorry, we failed to record your vote. Please try again\n        Report\n  &lt;img src=\"https://c.media-amazon.com/images/S/amazon-avatars-global/default._CR0,0,1024,1024_SX48_.png\"/&gt;Kate5.0 out of 5 stars\n\n\n\n\n\n\n\n  \n  \n    Perfect for my Daughter\n  \nReviewed in the United States on September 2, 2024Style: 16GBVerified Purchase\n\n\n\n\n\n\n\n  \n  \n    I was hesitant to purchase a used device, but I did not want to pay full price for a brand new laptop for my child. She has been obsessed with my chromebook since I got myself one and I finally gave in and found the perfect one for her to use when I'm working on mine. She uses it to watch videos and play a couple games. It only cost $50, so I consider it a bargain.\n  \nRead more\n  \n    \n          \n              \n                  Helpful\n              \n          \n      Sending feedback...Thank you for your feedback.Sorry, we failed to record your vote. Please try again\n        Report",</t>
  </si>
  <si>
    <t xml:space="preserve">    "trackingLink": "https://www.amazon.com/Dell-Chromebook-3100-11-6-Bluetooth/dp/B08SHN3TZP?th=1&amp;linkCode=ll1&amp;tag=dividy-20&amp;linkId=efe98cb8e850e01943f30dd07253bdd4&amp;language=en_US&amp;ref_=as_li_ss_tl"</t>
  </si>
  <si>
    <t xml:space="preserve">    "customerReviews": "&lt;img src=\"https://c.media-amazon.com/images/S/amazon-avatars-global/default._CR0,0,1024,1024_SX48_.png\"/&gt;Tye5.0 out of 5 stars\n\n\n\n\n\n\n\n  \n  \n    Full functionality for a great price better than expected\n  \nReviewed in the United States on July 29, 2024Size: 256GBColor: Midnight GreenService Provider: UnlockedProduct grade: RenewedVerified Purchase\n\n\n\n\n\n\n\n  \n  \n    I absolutely love a good deal on a phone. Especially with the prices of smartphones nowadays they cost as much as a used car to get you from point A to point B. The phone is a beautiful deep green, everything is functioning as it is supposed to. My only complaint and I got one with an aftermarket screen so my iPhone keeps sending a message says “Display message. Unknown part.” Specifically the screen. So I might have to take it to apple to get an actual IPhone screen put on, but functionally it works perfectly fine. When I took the phone out the box I was surprised to see I had an actual iPhone charge and fast charging Type-C cube. All said and done I am extremely satisfied with my purchase and would highly recommend purchasing from here.\n  \nRead more\n  5 people found this helpful\n    \n          \n              \n                  Helpful\n              \n          \n      Sending feedback...Thank you for your feedback.Sorry, we failed to record your vote. Please try again\n        Report\n  &lt;img src=\"https://c.media-amazon.com/images/S/amazon-avatars-global/default._CR0,0,1024,1024_SX48_.png\"/&gt;Guillermo5.0 out of 5 stars\n\n\n\n\n\n\n\n  \n  \n    I love my iphone 11\n  \nReviewed in the United States on August 8, 2024Size: 256GBColor: GoldService Provider: UnlockedProduct grade: RenewedVerified Purchase\n\n\n\n\n\n\n\n  \n  \n    I ordered the iphone 11 pro gold in excellent, and it does not have a single scratch, the phone was brand new.. it took no time at all to arrive, everything on the phone is functional, its battery came in 88%, it comes only with its usb cable to lighting and truly an excellent and successful experience. Thank you!\n  \nRead more\n\n\n\n\n\n\n\n\n\n\n\n \n  \t\t \n\n\n\n\n    \n        \n        \n            \n        \n            \n        \n        \n            \n            \n        \n        \n            \n            \n        \n    \n    \n        \n\n            \n                &lt;img src=\"https://c.media-amazon.com/images/S/amazon-avatars-global/default._CR0,0,1024,1024_SX48_.png\"/&gt;Guillermo\n            \n\n            5.0 out of 5 stars\n            \n                I love my iphone 11\n            \n            \n            \n                \n                    \n                        \n                        \n                            \n                                \n                                    \n                                        Reviewed in the United States on August 8, 2024\n                                    \n                                \n                                \n                            \n                        \n                    \n                \n            \n        \n        \n            I ordered the iphone 11 pro gold in excellent, and it does not have a single scratch, the phone was brand new.. it took no time at all to arrive, everything on the phone is functional, its battery came in 88%, it comes only with its usb cable to lighting and truly an excellent and successful experience. Thank you!\n        \n        \n            \n                Images in this review\n            \n            \n                \n                    \n                        \n                    \n                        \n                    \n                \n            \n        \n    \n        \n    \n\n\n\n\n\n   function toggleSeeAllView() {\n       P.when('A', 'cr-image-popover-controller').execute(function(A, imagePopoverController) {\n          imagePopoverController.toggleSeeAllView(true);\n       });\n   }\n\n\n       &lt;img alt=\"Customer image\" src=\"https://c.media-amazon.com/images/I/61KEVyvZKNL._SY88.jpg\" height=\"88\" width=\"100%\"/&gt;&lt;img alt=\"Customer image\" src=\"https://c.media-amazon.com/images/I/715pUOoy8mL._SY88.jpg\" height=\"88\" width=\"100%\"/&gt;\n\n        P.when('A', 'cr-image-popover-controller').execute(function(A, imagePopoverController) {\n          A.on(\"a:popover:beforeShow:R3PX549P613N2L_gallerySection_main\", function(data) {\n            imagePopoverController.initImagePopover(\"R3PX549P613N2L\", \"[https://c.media-amazon.com/images/I/61KEVyvZKNL._SL1600_.jpg, https://c.media-amazon.com/images/I/715pUOoy8mL._SL1600_.jpg]\", data);\n          });\n        });\n    \n\n  5 people found this helpful\n    \n          \n              \n                  Helpful\n              \n          \n      Sending feedback...Thank you for your feedback.Sorry, we failed to record your vote. Please try again\n        Report\n  &lt;img src=\"https://c.media-amazon.com/images/S/amazon-avatars-global/default._CR0,0,1024,1024_SX48_.png\"/&gt;Kia Marie5.0 out of 5 stars\n\n\n\n\n\n\n\n  \n  \n    I am obsessed\n  \nReviewed in the United States on August 13, 2024Size: 64GBColor: GoldService Provider: UnlockedProduct grade: RenewedVerified Purchase\n\n\n\n\n\n\n\n  \n  \n    It charges fast for me. Sound quality is trash but you’ll get used to it. Super cute and affordable. Good quality. It sometimes heats up fast but that’s okay. The size is cute and fits me well. It’s light but feels real. Performance is excellent.\n  \nRead more\n\n\n\n\n\n\n\n\n\n\n\n \n  \t\t \n\n\n\n\n    \n        \n        \n            \n        \n            \n        \n        \n            \n            \n        \n        \n            \n            \n        \n    \n    \n        \n\n            \n                &lt;img src=\"https://c.media-amazon.com/images/S/amazon-avatars-global/default._CR0,0,1024,1024_SX48_.png\"/&gt;Kia Marie\n            \n\n            5.0 out of 5 stars\n            \n                I am obsessed\n            \n            \n            \n                \n                    \n                        \n                        \n                            \n                                \n                                    \n                                        Reviewed in the United States on August 13, 2024\n                                    \n                                \n                                \n                            \n                        \n                    \n                \n            \n        \n        \n            It charges fast for me. Sound quality is trash but you’ll get used to it. Super cute and affordable. Good quality. It sometimes heats up fast but that’s okay. The size is cute and fits me well. It’s light but feels real. Performance is excellent.\n        \n        \n            \n                Images in this review\n            \n            \n                \n                    \n                        \n                    \n                \n            \n        \n    \n        \n    \n\n\n\n\n\n   function toggleSeeAllView() {\n       P.when('A', 'cr-image-popover-controller').execute(function(A, imagePopoverController) {\n          imagePopoverController.toggleSeeAllView(true);\n       });\n   }\n\n\n       &lt;img alt=\"Customer image\" src=\"https://c.media-amazon.com/images/I/61+7XE9EJ7L._SY88.jpg\" height=\"88\" width=\"100%\"/&gt;\n\n        P.when('A', 'cr-image-popover-controller').execute(function(A, imagePopoverController) {\n          A.on(\"a:popover:beforeShow:R1D05HS4K2WEQH_gallerySection_main\", function(data) {\n            imagePopoverController.initImagePopover(\"R1D05HS4K2WEQH\", \"[https://c.media-amazon.com/images/I/61+7XE9EJ7L._SL1600_.jpg]\", data);\n          });\n        });\n    \n\n  \n    \n          \n              \n                  Helpful\n              \n          \n      Sending feedback...Thank you for your feedback.Sorry, we failed to record your vote. Please try again\n        Report\n  &lt;img src=\"https://c.media-amazon.com/images/S/amazon-avatars-global/default._CR0,0,1024,1024_SX48_.png\"/&gt;Antigone1.0 out of 5 stars\n\n\n\n\n\n\n\n  \n  \n    Beware\n  \nReviewed in the United States on August 25, 2024Size: 64GBColor: Space GrayService Provider: UnlockedProduct grade: RenewedVerified Purchase\n\n\n\n\n\n\n\n  \n  \n    My daughter’s phone died, and it was critical that we replace it because she’s at an age where she ventures out on her own more and more. Having location and the ability for her to call if she needs help was a must. Someone recommended an Amazon renewed iPhone, which was fantastic as our budget didn’t allow for a new phone.We got the phone and it looked great, seemed to work fine. Except it would not connect to cellular. After a week and a half of going round and round with our phone carrier, we finally figured out the phone was not fully unlocked as the listing had set. We initiated a return and were told we would be refunded when the phone was received and checked.I was initially told by the Amazon CSR I spoke to that as a courtesy, they would issue the refund as soon as the item showed it was picked up by UPS. After waiting a few days and no sign of refund, I called again. I was told by this CSR that I was given incorrect info, Amazons policy was to issue the refund when it’s received and checked. OK. So I wait again. I was told that once the phone was received, it could be up to 30 business days for it to be checked and refunded—but it rarely takes that long. I was given the date it was received.More waiting, then a full 30 business days after it had been received I called again to check on refund. It had not been initiated, but that CSR was initiating it. It literally took a full month and a half from the time Amazon received it (not from the time UPS picked it up—from the time Amazon actually received it back at their facility) for my refund to post. And the reason it was being returned was because it was misrepresented in the listing (not being fully unlocked), not because we changed our mind or anything frivolous. That did not matter and there was no courtesy or concession for what was their mistake in the first place.If you do get anything Amazon renewed, beware. If it works (like the 2nd phone we ordered did), it’s great and a wonderful option if you can’t afford fully new. But if there’s a problem you will get the run around, delays and misinformation from Amazon’s CSRs. They claim to stand behind all renewed products, but they will absolutely drag their feet and claim “it’s our policy” while you’re left waiting endlessly. So when it comes to Amazon renewed, don’t be blinded by the great prices and guarantees…it’s definitely “buyer beware”!\n  \nRead more\n  6 people found this helpful\n    \n          \n              \n                  Helpful\n              \n          \n      Sending feedback...Thank you for your feedback.Sorry, we failed to record your vote. Please try again\n        Report\n  &lt;img src=\"https://c.media-amazon.com/images/S/amazon-avatars-global/195c30de-4bc8-41c0-9dcd-5c61771f7654._CR69,0,362,362_SX48_.jpg\"/&gt;TheScoskopp4.0 out of 5 stars\n\n\n\n\n\n\n\n  \n  \n    Great experience, Read for a honest unbiased  however just a few things people should know\n  \nReviewed in the United States on February 3, 2022Verified Purchase\n\n\n\n\n\n\n\n  \n  \n    I declined to leave a unboxing video &amp; picture on this one as its the 2nd device I've bought from this store/seller in a month, technically 3 in total from one of their affiliates. So , I'll start with delivery &amp; packaging , in my profession ( CyberSec/OSINT  ) this is very important detail, it will typically tell the rest of your experience. They did great with shipping times, the got it to me early which is always welcomed and as promised came with a very generic charging block &amp; cable and the device that's about it and it all works great!.  I will also say their after market packaging they used was actually very professional and looked great, sealed with care . There was some paperwork on the side I highly suggest reading as its about your warranty and thus is important.  Remember you pay for what you get, especially with Iphones. I use Android and IOS in business,  I bought a brand new 2021 NEW flagship android device for $320 less than this product but what I paid extra for was that Amazon renewed guarantee which not only promises your device to come with certain prerequisites like over 90% battery life etc BUT it comes with a one year warranty as well as a great return policy which is also a year. I saw alot of mixed reviews , and the details is where you need to look . This company/store did a great job. With its presentation,  Now I'm not going to go to deep I go i to a deep review on the device as a iphone is a iphone,  is a iphone. I have owned every model ,this was a replacement for me aside from business use. This would have been 5 stars all around given the check star system Amazon has in place However,  for example the battery I gave 4 stars, it did come with  90% battery in its bank but like most Iphones unless it's a new battery and has been conditioned ( charged ) properly the battery life is not great on any pro model unless it's the max versions but it will do most great and  as expected. The forest green was a color I loved and was out of stock when I bought it new so that was a nice  addition vs the green iphone 12 pro I have which a total different shade of green. So I bought a bundle , a recommended case and some tempered glass screen protectors,  I will say as they are sufficient,  I made a common mistake as I do like to pay for convienance these bundles are not always the most cost effective route. Do yourself a favor &amp; look around, so  my total was about $730 , the phone itself was priced decent enough but remember that tax is going go be a least $50 added to the device. The phone came 100% Factory Unlocked as advertised and in great shape , the only blemish which I wasn't heartbroken about However for that kind of money and knowing how inexpensive it is to fix the glass as I've done it many of times, there was a decent scratch at the top near the top speaker HOWEVER, I am a tad OCD about things like that especially when spending  that kind of money and having actually bought 3 devices Factory Unlocked I have a high standard. I think most people wont take a 2nd look at it. Just a side note, the resell and value system of used Iphones especially are still very off in 2022 considering for another $150 I could've just bought the iPhone 13 NEW. That said, that has nothing to do with this seller or store just a observation as my business is in all tech. At the end of the day,I can o my fairly go off of what I git &amp; my experience.  I am highly impressed and happy with this purchase. This store/seller took great care in its delivery time, its great packaging, everything came as advertised and product for all Intensive purposes is basically NEW. After 3 devices both IOS &amp; Android , I would not hesitate to do business with this company again. Don't second guess these guys , in reality this was a 5 star sale . They did great business and as I said I was willing to pay more as yes you can find this de ice cheaper all day BUT you are gambling , when it co es to stuff like this I can't stress enough you get what you pay for. The device was perfect, again great presentation,  Factory unlocked,ive tested it on over 20 GSM carriers thus far and I paid for a great product but a peace of mind for a full year , it has a great warranty,  and I have no plans of a return but that option is there if you want it . They did great, I am happy and would buy again!\n  \nRead more\n  288 people found this helpful\n    \n          \n              \n                  Helpful\n              \n          \n      Sending feedback...Thank you for your feedback.Sorry, we failed to record your vote. Please try again\n        Report\n  &lt;img src=\"https://c.media-amazon.com/images/S/amazon-avatars-global/default._CR0,0,1024,1024_SX48_.png\"/&gt;Mac Catrambone5.0 out of 5 stars\n\n\n\n\n\n\n\n  \n  \n    I am using it right now\n  \nReviewed in the United States on August 22, 2024Size: 256GBColor: Space GrayService Provider: UnlockedProduct grade: RenewedVerified Purchase\n\n\n\n\n\n\n\n  \n  \n    I bought this phone on Amazon refurbished in February and it is flawless. It is a huge upgrade from my last phone, and way cheaper than buying a new one from the store. Great camera, pretty good battery life, absolutely love it!\n  \nRead more\n  2 people found this helpful\n    \n          \n              \n                  Helpful\n              \n          \n      Sending feedback...Thank you for your feedback.Sorry, we failed to record your vote. Please try again\n        Report\n  &lt;img src=\"https://c.media-amazon.com/images/S/amazon-avatars-global/0eda5ef9-3dad-413b-abdf-a00caffd9165._CR76,0,348,348_SX48_.jpg\"/&gt; Jason W5.0 out of 5 stars\n\n\n\n\n\n\n\n  \n  \n    I was leery, but was surprised with a wonderful iPhone!\n  \nReviewed in the United States on August 9, 2024Size: 512GBColor: Space GrayService Provider: UnlockedProduct grade: RenewedVerified Purchase\n\n\n\n\n\n\n\n  \n  \n    It came in looking flawless! Battery was very high percentage, and there were zero issues with it. I am leaving this on this very phone. I would definitely buy from this vendor again. Way better than advertised as far as aesthetics. Zero issues…. Recommend\n  \nRead more\n  3 people found this helpful\n    \n          \n              \n                  Helpful\n              \n          \n      Sending feedback...Thank you for your feedback.Sorry, we failed to record your vote. Please try again\n        Report",</t>
  </si>
  <si>
    <t xml:space="preserve">    "trackingLink": "https://www.amazon.com/Apple-iPhone-256GB-Unlocked-Renewed/dp/B07ZQRL9XY?psc=&amp;linkCode=ll1&amp;tag=dividy-20&amp;linkId=5991b6818f11bba6eee22989e9ed42c9&amp;language=en_US&amp;ref_=as_li_ss_tl"</t>
  </si>
  <si>
    <t xml:space="preserve">    "productDetails": "About this item                   Large Always-On OLED Retina Display     Up to 18 Hours of Battery Life     Fast Charging via USB Type-C     Take ECG Readings in Just 30 Seconds     Heart Rate Monitor &amp; Sleep Tracking",</t>
  </si>
  <si>
    <t xml:space="preserve">    "customerReviews": "&lt;img src=\"https://c.media-amazon.com/images/S/amazon-avatars-global/default._CR0,0,1024,1024_SX48_.png\"/&gt;Happy Feet5.0 out of 5 stars\n\n\n\n\n\n\n\n  \n  \n    Refurbished from seller 5 stars, works, decent price. Apple's way of designing watch, 3 stars\n  \nReviewed in the United States on February 27, 2024Style: GPS + CellularSize: 41mmColor: Green Aluminum Case with Clover Sport BandVerified Purchase\n\n\n\n\n\n\n\n  \n  \n    Only good things to say re: seller and condition of watch! Bought for elderly mother to help if she falls mainly and I've been wearing it to learn before handing it over. Haven't tried fall feature yet, will update. I am less than thrilled with Apple's design of the product and accuracy of sleep monitor and tracking workouts. My comparison is to an older Fitbit. Apple shouldn't require that sleep monitor is tied into sleep schedule and alarm. Won't track naps or if you don't sleep when scheduled. If you turn off schedule, won't give REM, Deep, etc. details, just time asleep, if that. Also, doesn't automatically track when I'm walking/running for workout outdoors, can understand if it takes a few minutes to realize, but it seems not to register that I've been walking for 20 minutes, which by that time I don't see the point of tracking it. You can manually start tracking workout, but seems like Fitbit did this better. Logs steps and miles fine if that's all you need though. It reminds me of one of those baby chicken computers that kids got to have them get a sense of minding a real baby, have to constantly input things for it to work. Also, it seems to interfere with my phone ringing or alerting me to calls or texts, vibrating on my wrist if I'm lucky, or if I'm sleeping, not so lucky. Fitbit, though obviously did many fewer things, just logged stuff. The watch, while it's cool it monitors oxygen saturation, the software gives ranges that don't explain much. Maybe the paid version does better? Also, when I wear a headset to listen to music via watch, doesn't work. Headset during calls doesn't work and believe it's supposed to. Has to be charged pretty much daily. Constantly vibrating to stand, record thoughts, etc. I mean I can probably set it otherwise, but again, feels like I'm minding a computer baby. Sometimes the band that came with it and watch itself causes a rash. Good ideas, bad execution. For the problems, not sure if I would get one for myself. For my Mom, will just set up the basics. May meet your needs though, just my opinion.\n  \nRead more\n  26 people found this helpful\n    \n          \n              \n                  Helpful\n              \n          \n      Sending feedback...Thank you for your feedback.Sorry, we failed to record your vote. Please try again\n        Report\n  &lt;img src=\"https://c.media-amazon.com/images/S/amazon-avatars-global/default._CR0,0,1024,1024_SX48_.png\"/&gt;Brian Zhang5.0 out of 5 stars\n\n\n\n\n\n\n\n  \n  \n    Excellent condition - very true!\n  \nReviewed in the United States on August 5, 2024Style: GPS + CellularSize: 45mmColor: MidnightVerified Purchase\n\n\n\n\n\n\n\n  \n  \n    Saw this Apple Watch Series 7 cellular excellent condition for $159, had to scoop it up. Can’t believe the condition it was in. Barely any scratches on the body and no scratches at all on the screen. Battery health 94% wayyy above the 80% as advertised. Everything works as expected. Came with genuine Apple charge was another surprise since most say the charger was aftermarket.\n  \nRead more\n  One person found this helpful\n    \n          \n              \n                  Helpful\n              \n          \n      Sending feedback...Thank you for your feedback.Sorry, we failed to record your vote. Please try again\n        Report\n  &lt;img src=\"https://c.media-amazon.com/images/S/amazon-avatars-global/9010c1ec-4757-427f-a629-6f815cfc5b1a._CR0,0,500,500_SX48_.jpg\"/&gt;Brent G5.0 out of 5 stars\n\n\n\n\n\n\n\n  \n  \n    Save for only one mark on the back it looks really good!\n  \nReviewed in the United States on January 7, 2024Style: GPS + CellularSize: 45mmColor: MidnightVerified Purchase\n\n\n\n\n\n\n\n  \n  \n    I ordered this on Amazon with the Asurion 3-year protection plan for about $320 total. I think it's an amazing deal. The watch looks near brand new save for one small nick on the back casing and some very tiny almost imperceptible scratches on the screen. I do not notice them at all. I bought a protective full-body case with tempered glass because I am very clumsy. The watch has 93% battery capacity. The watch was received with its battery fully drained, so I needed to fully charge it before finding out if it worked. Luckily it did, and It was factory reset and came with an older WatchOS. I needed to update it to 10.2, which took about an hour. After that, it worked perfectly with my iPhone 13 Pro. I also paired it with my Galaxy Buds2 Pro and I've had no problems with it. I got the GPS + Cellular version but my carrier (Google Fi Wireless) doesn't support it -- make sure you check with your carrier first! The sports band appears brand new, and OEM, too. At the time of this review, the Series 7 is still a very capable smart watch and has many more years of life in it. If you are considering an Apple Watch and you do not like paying full price, buy this watch. Just make sure you get an Asurion plan too if you are as clumsy as I am!\n  \nRead more\n\n\n\n\n\n\n\n\n\n\n\n \n  \t\t \n\n\n\n\n    \n        \n        \n            \n        \n            \n        \n        \n            \n            \n        \n        \n            \n            \n        \n    \n    \n        \n\n            \n                &lt;img src=\"https://c.media-amazon.com/images/S/amazon-avatars-global/9010c1ec-4757-427f-a629-6f815cfc5b1a._CR0,0,500,500_SX48_.jpg\"/&gt;Brent G\n            \n\n            5.0 out of 5 stars\n            \n                Save for only one mark on the back it looks really good!\n            \n            \n            \n                \n                    \n                        \n                        \n                            \n                                \n                                    \n                                        Reviewed in the United States on January 7, 2024\n                                    \n                                \n                                \n                            \n                        \n                    \n                \n            \n        \n        \n            I ordered this on Amazon with the Asurion 3-year protection plan for about $320 total. I think it's an amazing deal. The watch looks near brand new save for one small nick on the back casing and some very tiny almost imperceptible scratches on the screen. I do not notice them at all. I bought a protective full-body case with tempered glass because I am very clumsy. The watch has 93% battery capacity. The watch was received with its battery fully drained, so I needed to fully charge it before finding out if it worked. Luckily it did, and It was factory reset and came with an older WatchOS. I needed to update it to 10.2, which took about an hour. After that, it worked perfectly with my iPhone 13 Pro. I also paired it with my Galaxy Buds2 Pro and I've had no problems with it. I got the GPS + Cellular version but my carrier (Google Fi Wireless) doesn't support it -- make sure you check with your carrier first! The sports band appears brand new, and OEM, too. At the time of this review, the Series 7 is still a very capable smart watch and has many more years of life in it. If you are considering an Apple Watch and you do not like paying full price, buy this watch. Just make sure you get an Asurion plan too if you are as clumsy as I am!\n        \n        \n            \n                Images in this review\n            \n            \n                \n                    \n                        \n                    \n                        \n                    \n                \n            \n        \n    \n        \n    \n\n\n\n\n\n   function toggleSeeAllView() {\n       P.when('A', 'cr-image-popover-controller').execute(function(A, imagePopoverController) {\n          imagePopoverController.toggleSeeAllView(true);\n       });\n   }\n\n\n       &lt;img alt=\"Customer image\" src=\"https://c.media-amazon.com/images/I/61msaWlBMZL._SY88.jpg\" height=\"88\" width=\"100%\"/&gt;&lt;img alt=\"Customer image\" src=\"https://c.media-amazon.com/images/I/71RMRa0HHgL._SY88.jpg\" height=\"88\" width=\"100%\"/&gt;\n\n        P.when('A', 'cr-image-popover-controller').execute(function(A, imagePopoverController) {\n          A.on(\"a:popover:beforeShow:RU4COQW6TK5IA_gallerySection_main\", function(data) {\n            imagePopoverController.initImagePopover(\"RU4COQW6TK5IA\", \"[https://c.media-amazon.com/images/I/61msaWlBMZL._SL1600_.jpg, https://c.media-amazon.com/images/I/71RMRa0HHgL._SL1600_.jpg]\", data);\n          });\n        });\n    \n\n  20 people found this helpful\n    \n          \n              \n                  Helpful\n              \n          \n      Sending feedback...Thank you for your feedback.Sorry, we failed to record your vote. Please try again\n        Report\n  &lt;img src=\"https://c.media-amazon.com/images/S/amazon-avatars-global/default._CR0,0,1024,1024_SX48_.png\"/&gt;Turco4.0 out of 5 stars\n\n\n\n\n\n\n\n  \n  \n    Purchased Referbished works great\n  \nReviewed in the United States on June 28, 2024Style: GPS + CellularSize: 41mmColor: StarlightVerified Purchase\n\n\n\n\n\n\n\n  \n  \n    I purchased a refurbished product for half the price of a new one.  the watch was not in its original packaging. It did not come with instructions and since this was my first time using an Apple Watch, I had no idea on how to use it. It wasn’t charged and I did not know how to charge it. but after leaving it on the charger base overnight, it turned on the next morning. I have had the watch now for about three weeks. It has about 18 hours of battery life. I wear it daily and to bed. It sincs well with other applications, such MyFitnessPal and other heart Monitoring apps.It has a touchscreen and lightweight it’s comfortable to wear. The sound quality isn’t very good and is hard to hear when you are talking to someone on the phone. I have had to hang up and call them back on my phone. I love that I can find my phone and use every app that I have on my phone. It’s simple to use once you turn it on and so I give it a four stars because I enjoy using it. I took one star off because it did not come with packaging or instructions but other than that it has been working great.\n  \nRead more\n  8 people found this helpful\n    \n          \n              \n                  Helpful\n              \n          \n      Sending feedback...Thank you for your feedback.Sorry, we failed to record your vote. Please try again\n        Report\n  &lt;img src=\"https://c.media-amazon.com/images/S/amazon-avatars-global/default._CR0,0,1024,1024_SX48_.png\"/&gt;Smokey5.0 out of 5 stars\n\n\n\n\n\n\n\n  \n  \n    watch as described, read if using as child watch\n  \nReviewed in the United States on September 1, 2024Style: GPS + CellularSize: 45mmColor: SilverVerified Purchase\n\n\n\n\n\n\n\n  \n  \n    Received the watch as an excellent condition watch.  The watch glass was perfect, the stainless steel models have a harder more resistant glass crystal.  It is worth it.  The stainless steel body was not scratched but in great shape.  The band that came with it was not a apple product, but it was just as good of quality.  So as a refurbished product I am happy.My issues inhave are with apple and their software.  I am using this as a stand alone device for a child.  Did have Gabb but their GPS tracking on the gabb 3 watch kept failing to work.  Basically stopped altogether.Apple as a stand alone watch will not let you place apps like life360 or spotify. Also, if you want to use this as a standalone device for a child you must have a iphone on the same cellular account. Can't use a iPad to setup or another iPhone not on the same cellular plan (so not company phone to setup either)  Not everyone in a family uses or wants to use apple products. So family tracking without a iphone is painful.  ANDROID  users would have to to track a standalone watch for a child but themselves creating a apple id and then logging onto that with a web browser.  Then the going to Find My device (after you are added to the family share)  you can bookmark the page and set it as an button on your homepage.  Them you would have to log on to manually view.  So no setting up geofence rules and alerts based on a geofence.  Apple really needs to learn how to compete instead of restrict with their software.\n  \nRead more\n\n\n\n\n\n\n\n\n\n\n\n \n  \t\t \n\n\n\n\n    \n        \n        \n            \n        \n            \n        \n        \n            \n            \n        \n        \n            \n            \n        \n    \n    \n        \n\n            \n                &lt;img src=\"https://c.media-amazon.com/images/S/amazon-avatars-global/default._CR0,0,1024,1024_SX48_.png\"/&gt;Smokey\n            \n\n            5.0 out of 5 stars\n            \n                watch as described, read if using as child watch\n            \n            \n            \n                \n                    \n                        \n                        \n                            \n                                \n                                    \n                                        Reviewed in the United States on September 1, 2024\n                                    \n                                \n                                \n                            \n                        \n                    \n                \n            \n        \n        \n            Received the watch as an excellent condition watch.  The watch glass was perfect, the stainless steel models have a harder more resistant glass crystal.  It is worth it.  The stainless steel body was not scratched but in great shape.  The band that came with it was not a apple product, but it was just as good of quality.  So as a refurbished product I am happy.My issues inhave are with apple and their software.  I am using this as a stand alone device for a child.  Did have Gabb but their GPS tracking on the gabb 3 watch kept failing to work.  Basically stopped altogether.Apple as a stand alone watch will not let you place apps like life360 or spotify. Also, if you want to use this as a standalone device for a child you must have a iphone on the same cellular account. Can't use a iPad to setup or another iPhone not on the same cellular plan (so not company phone to setup either)  Not everyone in a family uses or wants to use apple products. So family tracking without a iphone is painful.  ANDROID  users would have to to track a standalone watch for a child but themselves creating a apple id and then logging onto that with a web browser.  Then the going to Find My device (after you are added to the family share)  you can bookmark the page and set it as an button on your homepage.  Them you would have to log on to manually view.  So no setting up geofence rules and alerts based on a geofence.  Apple really needs to learn how to compete instead of restrict with their software.\n        \n        \n            \n                Images in this review\n            \n            \n                \n                    \n                        \n                    \n                        \n                    \n                \n            \n        \n    \n        \n    \n\n\n\n\n\n   function toggleSeeAllView() {\n       P.when('A', 'cr-image-popover-controller').execute(function(A, imagePopoverController) {\n          imagePopoverController.toggleSeeAllView(true);\n       });\n   }\n\n\n       &lt;img alt=\"Customer image\" src=\"https://c.media-amazon.com/images/I/71DLbwEL-wL._SY88.jpg\" height=\"88\" width=\"100%\"/&gt;&lt;img alt=\"Customer image\" src=\"https://c.media-amazon.com/images/I/81vOawTI80L._SY88.jpg\" height=\"88\" width=\"100%\"/&gt;\n\n        P.when('A', 'cr-image-popover-controller').execute(function(A, imagePopoverController) {\n          A.on(\"a:popover:beforeShow:R8305VWKRHUG3_gallerySection_main\", function(data) {\n            imagePopoverController.initImagePopover(\"R8305VWKRHUG3\", \"[https://c.media-amazon.com/images/I/71DLbwEL-wL._SL1600_.jpg, https://c.media-amazon.com/images/I/81vOawTI80L._SL1600_.jpg]\", data);\n          });\n        });\n    \n\n  One person found this helpful\n    \n          \n              \n                  Helpful\n              \n          \n      Sending feedback...Thank you for your feedback.Sorry, we failed to record your vote. Please try again\n        Report",</t>
  </si>
  <si>
    <t xml:space="preserve">    "trackingLink": "https://www.amazon.com/Apple-Watch-Cellular-Midnight-Aluminum/dp/B09PQ7C8Z3?th=1&amp;linkCode=ll1&amp;tag=dividy-20&amp;linkId=294750ded6ca484d4463b023aecd9e05&amp;language=en_US&amp;ref_=as_li_ss_tl"</t>
  </si>
  <si>
    <t xml:space="preserve">    "productDetails": "About this item                   Totally wireless high-performance earphones in navy     Up to 9 hours of listening time (more than 24 hours with charging case)     Adjustable, secure-fit ear hooks for lightweight comfort and stability     Reinforced design for sweat &amp; water resistance during tough workouts or running     Volume &amp; track controls on each earbud, voice capability, and auto play/pause",</t>
  </si>
  <si>
    <t xml:space="preserve">    "customerReviews": "&lt;img src=\"https://c.media-amazon.com/images/S/amazon-avatars-global/default._CR0,0,1024,1024_SX48_.png\"/&gt;L. C. Jack5.0 out of 5 stars\n\n\n\n\n\n\n\n  \n  \n    Excellent Ear Piece\n  \nReviewed in the United States on June 28, 2024Color: MossVerified Purchase\n\n\n\n\n\n\n\n  \n  \n    Very happy with the quality and design of these ear buds. Worth every penny as the sound comes through clearly, and the ear buds are pretty comfortable (is anything truly comfortable when you stick it in your ear?). Lightweight, sturdy, and the battery life is decent.\n  \nRead more\n  3 people found this helpful\n    \n          \n              \n                  Helpful\n              \n          \n      Sending feedback...Thank you for your feedback.Sorry, we failed to record your vote. Please try again\n        Report\n  &lt;img src=\"https://c.media-amazon.com/images/S/amazon-avatars-global/default._CR0,0,1024,1024_SX48_.png\"/&gt;jamie5.0 out of 5 stars\n\n\n\n\n\n\n\n  \n  \n    Wonderful refurbished product\n  \nReviewed in the United States on September 1, 2024Color: BlackVerified Purchase\n\n\n\n\n\n\n\n  \n  \n    Looked brand new sounds great\n  \nRead more\n  \n    \n          \n              \n                  Helpful\n              \n          \n      Sending feedback...Thank you for your feedback.Sorry, we failed to record your vote. Please try again\n        Report\n  &lt;img src=\"https://c.media-amazon.com/images/S/amazon-avatars-global/default._CR0,0,1024,1024_SX48_.png\"/&gt;Eli Cee.5.0 out of 5 stars\n\n\n\n\n\n\n\n  \n  \n    Questionable quality\n  \nReviewed in the United States on April 11, 2024Color: YellowVerified Purchase\n\n\n\n\n\n\n\n  \n  \n    I bought these 2 years ago everyday use for about 1.5 hour use at the time. Sound was good no exceptional. I was happy with them. However it’s March/2024 and the right ear bud only charges to last only for an hour which is very disappointing because I wouldn’t have any use of my ear phones for my workout. They have never come in contact with water or have been dropped. Very disappointed. Looking to buy other ones.\n  \nRead more\n  2 people found this helpful\n    \n          \n              \n                  Helpful\n              \n          \n      Sending feedback...Thank you for your feedback.Sorry, we failed to record your vote. Please try again\n        Report\n  &lt;img src=\"https://c.media-amazon.com/images/S/amazon-avatars-global/default._CR0,0,1024,1024_SX48_.png\"/&gt;Carey4.0 out of 5 stars\n\n\n\n\n\n\n\n  \n  \n    Great earphones--case is too bulky, though\n  \nReviewed in the United States on July 14, 2024Color: NavyVerified Purchase\n\n\n\n\n\n\n\n  \n  \n    First off, these have terrific quality sound, and they do actually have a bit of block-out sound for ambient noise. They tend toward the treble and not the bass, and since there are no adjustments and no app that lets you adjust settings, it's good to know this before you buy. Make sure you have your Headphone Safety/Reduce Loud Audio OFF in Settings, or you won't get volume if you're driving or in noisy places. (To the Power Beats folks: That sound/bass/treble adjustment capability would be an improvement!) Overall, they hold power for a long time, they're comfy and don't fall off easily. BIGGEST DOWNSIDE: they come in a ridiculously bulky charging case. (I've tried ten diff headphones and most have much more streamlined cases for same-size, over-ear earbuds.) It's also slippery. The case doesn't fit well into a purse or bag, it's REALLY bulky for a computer case, so I always end up using an old case or throwing them in the pocket of my purse, which isn't ideal, since they can't charge. Power Beats: please streamline the case if you would!! LASTLY, these are a great buy refurbished--less than half of the $300ish at Apple, and for the money, they definitely work well. Just those couple of things to watch out for.\n  \nRead more\n  One person found this helpful\n    \n          \n              \n                  Helpful\n              \n          \n      Sending feedback...Thank you for your feedback.Sorry, we failed to record your vote. Please try again\n        Report\n  &lt;img src=\"https://c.media-amazon.com/images/S/amazon-avatars-global/default._CR0,0,1024,1024_SX48_.png\"/&gt;Erin McCarthy5.0 out of 5 stars\n\n\n\n\n\n\n\n  \n  \n    Good quality, would recommend\n  \nReviewed in the United States on July 27, 2024Color: NavyVerified Purchase\n\n\n\n\n\n\n\n  \n  \n    These are refurbished, which I’ve bought refurbished before. This pair has squelched in my ears 3 times now, just for a quick second.  Otherwise they are perfect for me to use at work, and perform as they should.  I would buy refurbished again, despite the little glitch.Thank you\n  \nRead more\n  One person found this helpful\n    \n          \n              \n                  Helpful\n              \n          \n      Sending feedback...Thank you for your feedback.Sorry, we failed to record your vote. Please try again\n        Report\n  &lt;img src=\"https://c.media-amazon.com/images/S/amazon-avatars-global/ed8f937e-b6b4-47a7-a656-9020b46b74e6._CR0,3.0,326,326_SX48_.jpg\"/&gt;Jairo Garcia5.0 out of 5 stars\n\n\n\n\n\n\n\n  \n  \n    The fit and control\n  \nReviewed in the United States on August 6, 2024Color: BlackVerified Purchase\n\n\n\n\n\n\n\n  \n  \n    Bought as I needed earbuds that would stay in my ear. I have found these to be the best fit and the controls are just what I needed as I can just use without having to constantly look at phone.  Would definitely recommend.\n  \nRead more\n\n\n\n\n\n\n\n\n\n\n\n \n  \t\t \n\n\n\n\n    \n        \n        \n            \n        \n            \n        \n        \n            \n            \n        \n        \n            \n            \n        \n    \n    \n        \n\n            \n                &lt;img src=\"https://c.media-amazon.com/images/S/amazon-avatars-global/ed8f937e-b6b4-47a7-a656-9020b46b74e6._CR0,3.0,326,326_SX48_.jpg\"/&gt;Jairo Garcia\n            \n\n            5.0 out of 5 stars\n            \n                The fit and control\n            \n            \n            \n                \n                    \n                        \n                        \n                            \n                                \n                                    \n                                        Reviewed in the United States on August 6, 2024\n                                    \n                                \n                                \n                            \n                        \n                    \n                \n            \n        \n        \n            Bought as I needed earbuds that would stay in my ear. I have found these to be the best fit and the controls are just what I needed as I can just use without having to constantly look at phone.  Would definitely recommend.\n        \n        \n            \n                Images in this review\n            \n            \n                \n                    \n                        \n                    \n                \n            \n        \n    \n        \n    \n\n\n\n\n\n   function toggleSeeAllView() {\n       P.when('A', 'cr-image-popover-controller').execute(function(A, imagePopoverController) {\n          imagePopoverController.toggleSeeAllView(true);\n       });\n   }\n\n\n       &lt;img alt=\"Customer image\" src=\"https://c.media-amazon.com/images/I/61yTYo7SzFL._SY88.jpg\" height=\"88\" width=\"100%\"/&gt;\n\n        P.when('A', 'cr-image-popover-controller').execute(function(A, imagePopoverController) {\n          A.on(\"a:popover:beforeShow:R126UOZ34Q3P6G_gallerySection_main\", function(data) {\n            imagePopoverController.initImagePopover(\"R126UOZ34Q3P6G\", \"[https://c.media-amazon.com/images/I/61yTYo7SzFL._SL1600_.jpg]\", data);\n          });\n        });\n    \n\n  \n    \n          \n              \n                  Helpful\n              \n          \n      Sending feedback...Thank you for your feedback.Sorry, we failed to record your vote. Please try again\n        Report\n  &lt;img src=\"https://c.media-amazon.com/images/S/amazon-avatars-global/75a1eae1-1ab3-4732-b250-f418081af0ce._CR0,0,1240,1240_SX48_.jpg\"/&gt;Wes J 5.0 out of 5 stars\n\n\n\n\n\n\n\n  \n  \n    Head phones\n  \nReviewed in the United States on August 22, 2024Color: NavyVerified Purchase\n\n\n\n\n\n\n\n  \n  \n    Sounds really good an clear last almost all day talk time an listen to music use only one in my ear last over 13 hours before having to take that one out an put th other one in great bye\n  \nRead more\n  \n    \n          \n              \n                  Helpful\n              \n          \n      Sending feedback...Thank you for your feedback.Sorry, we failed to record your vote. Please try again\n        Report\n  &lt;img src=\"https://c.media-amazon.com/images/S/amazon-avatars-global/default._CR0,0,1024,1024_SX48_.png\"/&gt;rodsterafus702.0 out of 5 stars\n\n\n\n\n\n\n\n  \n  \n    Soundwise- extremely disappointing\n  \nReviewed in the United States on March 25, 2024Color: BlackVerified Purchase\n\n\n\n\n\n\n\n  \n  \n    I was excited to get this set since I own the old wired bluetooth set which were aging and bulky on my ears. That really being the only pet peeve because by far the Power Beats pro3 were the best sounding ear phones I've ever owned. The bass is incredibly fulfilling and this alone made every workout enjoyable. I use Poweramp on my samsung thus tweaking the track gain and preamp settings to get those babies to rock. The wire on the back of my neck was annoying however - always sticking to the back of my neck during a workout when I turned my head. So when the totally wireless set came out, I was extremely excited expecting the same sound richness without the uncomfortable feeling of having that flat wire on the back of your neck. Unfortunately it was too much to ask. I seriously wondered whether these headphones were made by the same company.Fit: Adequate- The headphones felt ok on my ear except for a hard pinch on the right side coming from the over the ear rubber- I figured ok I'll just have to break them in.Controls: Excellent- having the ability to control both ear pieces independently is flawless. controls are responsive and incredibly easy to use. One thing - you'll press every button while adjusting them in your ear - but the control trade off is worth it.Sound: below par- The audio was just non-existent, had no presence no body- lacking at every spectrum even at top tweaked parameters. Incredibly disappointing to say the least. The highs were flat and so was the bass. Gone was that rich fullness that made its predecessor so popular.I'd rather deal with the discomfort of my old Power Beats3.Note: For anyone else these will sound adequate- but not for 10% of the Audiophiles out there like me.  I'm passing and hoping they can match that performance they once had with the Power Beats3 which only needed the wireless comfort and freedom of today's Tech.\n  \nRead more\n  One person found this helpful\n    \n          \n              \n                  Helpful\n              \n          \n      Sending feedback...Thank you for your feedback.Sorry, we failed to record your vote. Please try again\n        Report",</t>
  </si>
  <si>
    <t xml:space="preserve">    "trackingLink": "https://www.amazon.com/Powerbeats-Wireless-High-Performance-Bluetooth-Earphones/dp/B084B1HC6T?th=1&amp;linkCode=ll1&amp;tag=dividy-20&amp;linkId=65ff2e911a32d66e30b721b9434ee308&amp;language=en_US&amp;ref_=as_li_ss_tl"</t>
  </si>
  <si>
    <t xml:space="preserve">    "productDetails": "About this item                   6.8\", 1440 x 3200 pixels, Dynamic AMOLED 2X, 120Hz, HDR10+, 1500 nits (peak), 5000mAh Battery     128GB ROM, 12GB RAM, No SD Card Slot, Qualcomm SM8350 Snapdragon 888 5G (5 nm), Octa-Core, Adreno 660     Rear Camera:108MP, f/1.8 + 10MP, f/4.9 + 10MP, f/2.4 + 12MP, f/2.2, Front Camera: 40MP, f/2.2, Android 11, upgradable to Android 12, One UI 4.1     2G: GSM 850/900/1800/1900, CDMA 800/1900, 3G: HSDPA 850/900/1700(AWS)/1900/2100, CDMA2000 1xEV-DO, 4G LTE: 1/2/3/4/5/7/8/12/13/14/18/19/20/25/26/28/30/38/39/40/41/46/48/66/71, 5G: 2/5/25/41/66/71/260/261 SA/NSA/Sub6/mmWave - Single SIM     US Model. Compatible with Most GSM and CDMA Carriers like T-Mobile, AT&amp;T, MetroPCS, etc. Will Also work with CDMA Carriers Such as Verizon, Sprint.",</t>
  </si>
  <si>
    <t xml:space="preserve">    "customerReviews": "&lt;img src=\"https://c.media-amazon.com/images/S/amazon-avatars-global/default._CR0,0,1024,1024_SX48_.png\"/&gt;Ethan5.0 out of 5 stars\n\n\n\n\n\n\n\n  \n  \n    Amazing Phone for $300!!\n  \nReviewed in the United States on June 20, 2024Color: Phantom BlackSize: 128GBVerified Purchase\n\n\n\n\n\n\n\n  \n  \n    Gotten the phone next day, looks brand new, had a pre installed screen protector which looked from a A14 which left a lot of residue after I took it off, but that wasn't a big deal. The battery life is way better compared to my previous s20 ultra, the camera is purely amazing with 100x zoom, the performance is immaculate with the snapdragon 888 processor. It works perfectly with my AT&amp;T Sim card, it sadly doesn't support super fast charging 2.0 compared to my galaxy s20 ultra, however still charges super fast. Hasn't got any scratches yet, but I've only had it for a month. And there is no carrier lock, however once the phone provisioned to my AT&amp;T Sim, it wouldn't work with CDMA such as Verizon whom I use for my work number. Overall 5 stars easy!\n  \nRead more\n\n\n\n\n\n\n\n\n\n\n\n \n  \t\t \n\n\n\n\n    \n        \n        \n            \n        \n            \n        \n        \n            \n            \n        \n        \n            \n            \n        \n    \n    \n        \n\n            \n                &lt;img src=\"https://c.media-amazon.com/images/S/amazon-avatars-global/default._CR0,0,1024,1024_SX48_.png\"/&gt;Ethan\n            \n\n            5.0 out of 5 stars\n            \n                Amazing Phone for $300!!\n            \n            \n            \n                \n                    \n                        \n                        \n                            \n                                \n                                    \n                                        Reviewed in the United States on June 20, 2024\n                                    \n                                \n                                \n                            \n                        \n                    \n                \n            \n        \n        \n            Gotten the phone next day, looks brand new, had a pre installed screen protector which looked from a A14 which left a lot of residue after I took it off, but that wasn't a big deal. The battery life is way better compared to my previous s20 ultra, the camera is purely amazing with 100x zoom, the performance is immaculate with the snapdragon 888 processor. It works perfectly with my AT&amp;T Sim card, it sadly doesn't support super fast charging 2.0 compared to my galaxy s20 ultra, however still charges super fast. Hasn't got any scratches yet, but I've only had it for a month. And there is no carrier lock, however once the phone provisioned to my AT&amp;T Sim, it wouldn't work with CDMA such as Verizon whom I use for my work number. Overall 5 stars easy!\n        \n        \n            \n                Images in this review\n            \n            \n                \n                    \n                        \n                    \n                        \n                    \n                        \n                    \n                \n            \n        \n    \n        \n    \n\n\n\n\n\n   function toggleSeeAllView() {\n       P.when('A', 'cr-image-popover-controller').execute(function(A, imagePopoverController) {\n          imagePopoverController.toggleSeeAllView(true);\n       });\n   }\n\n\n       &lt;img alt=\"Customer image\" src=\"https://c.media-amazon.com/images/I/61L9YA8tUVL._SY88.jpg\" height=\"88\" width=\"100%\"/&gt;&lt;img alt=\"Customer image\" src=\"https://c.media-amazon.com/images/I/61U1w+KTQEL._SY88.jpg\" height=\"88\" width=\"100%\"/&gt;&lt;img alt=\"Customer image\" src=\"https://c.media-amazon.com/images/I/71b5Sf9+m9L._SY88.jpg\" height=\"88\" width=\"100%\"/&gt;\n\n        P.when('A', 'cr-image-popover-controller').execute(function(A, imagePopoverController) {\n          A.on(\"a:popover:beforeShow:RRMWE2ENOW5F7_gallerySection_main\", function(data) {\n            imagePopoverController.initImagePopover(\"RRMWE2ENOW5F7\", \"[https://c.media-amazon.com/images/I/61L9YA8tUVL._SL1600_.jpg, https://c.media-amazon.com/images/I/61U1w+KTQEL._SL1600_.jpg, https://c.media-amazon.com/images/I/71b5Sf9+m9L._SL1600_.jpg]\", data);\n          });\n        });\n    \n\n  12 people found this helpful\n    \n          \n              \n                  Helpful\n              \n          \n      Sending feedback...Thank you for your feedback.Sorry, we failed to record your vote. Please try again\n        Report\n  &lt;img src=\"https://c.media-amazon.com/images/S/amazon-avatars-global/default._CR0,0,1024,1024_SX48_.png\"/&gt;Alex5.0 out of 5 stars\n\n\n\n\n\n\n\n  \n  \n    Works/looks/feels as good as new\n  \nReviewed in the United States on August 27, 2024Color: Phantom BlackSize: 128GBVerified Purchase\n\n\n\n\n\n\n\n  \n  \n    I've only had this for a bit over a month and I do realize that a lot of the value in this revolves around longevity. I just went with a 2 year warranty personally. So far so good though. An $1100 phone for $3/400. I couldn't even tell in the slightest that it'd been used and it works great. If you're considering it but unsure, just go for it and get the warranty like me if you're really worried. It's a great phone for a great price. Does not fit into a razer kishi v1 just for the record even though their site says it does.\n  \nRead more\n  One person found this helpful\n    \n          \n              \n                  Helpful\n              \n          \n      Sending feedback...Thank you for your feedback.Sorry, we failed to record your vote. Please try again\n        Report\n  &lt;img src=\"https://c.media-amazon.com/images/S/amazon-avatars-global/default._CR0,0,1024,1024_SX48_.png\"/&gt;angie t1.0 out of 5 stars\n\n\n\n\n\n\n\n  \n  \n    Buyer Beware!!\n  \nReviewed in the United States on August 16, 2024Color: Phantom BlackSize: 128GBVerified Purchase\n\n\n\n\n\n\n\n  \n  \n    I ordered this phone from Top Notch-Tech, or chubbiestech (same business), it was supposedly inspected, tested and refurbished as necessary to be fully functional according to Amazon renewed standards. It worked great for the first 3 months until Samsung did their 6.0 UI undate, then my touch screen would no longer respond. Come to find out not only did the company who sold me the phone use aftermarket products, they used the cheapest ones they could find. And, they hot glued the back on! After contacting the seller since it was only two weeks out of warranty, they said sure, just do a factory reset to clear all your info off the phone and send it back and we'll send you another one. Sounds great, unless you can't get into your phone to do ANYTHING!! So I ended up getting the phone fixed myself, almost 300 dollars later, the phone works like new. Reached out to the seller to see about getting a credit or partial refund and they offered me a $20.00 refund. LOL! I said too little. So just know that if you buy from this company, they use the cheapest aftermarket parks that they can.\n  \nRead more\n  22 people found this helpful\n    \n          \n              \n                  Helpful\n              \n          \n      Sending feedback...Thank you for your feedback.Sorry, we failed to record your vote. Please try again\n        Report\n  &lt;img src=\"https://c.media-amazon.com/images/S/amazon-avatars-global/default._CR0,0,1024,1024_SX48_.png\"/&gt;S. Blanton5.0 out of 5 stars\n\n\n\n\n\n\n\n  \n  \n    I was pleased, but!\n  \nReviewed in the United States on February 20, 2024Color: Phantom BlackSize: 128GBVerified Purchase\n\n\n\n\n\n\n\n  \n  \n    I have no complaints other than when updated to the latest version of UI 6.1, my phone became unusable. I did have the 90 day protection from Amazon Renewed but was told it was out of warranty.  I contacted customer service and it did in fact have another six days of the warranty so a return is now in process.  It has been received by Amazon but the refund has not been processed yet.  I'm sure it will be.Also, be sure to upgrade your phone immediately and be sure to try your sim card as soon as you get the phone to make sure it will register with your carrier.  I have another phone that I spent hours upgrading and tweaking only to find it was not actually unlocked by the previous carrier.  This was on day one, but it now in the process of being returned.  I am waiting for UPS to pick it up which was my only option for both returns.\n  \nRead more\n  7 people found this helpful\n    \n          \n              \n                  Helpful\n              \n          \n      Sending feedback...Thank you for your feedback.Sorry, we failed to record your vote. Please try again\n        Report\n  &lt;img src=\"https://c.media-amazon.com/images/S/amazon-avatars-global/default._CR0,0,1024,1024_SX48_.png\"/&gt;Todd4.0 out of 5 stars\n\n\n\n\n\n\n\n  \n  \n    Phone is much better than I expected so far\n  \nReviewed in the United States on May 14, 2024Color: Phantom BlackSize: 128GBVerified Purchase\n\n\n\n\n\n\n\n  \n  \n    So as of now I am writing this review after only 1 full day of owning the phone, and so far it seems to be nearly perfect. Now I say nearly because it definitely had one or two things here or there that gave me iffy feelings at first. One example of this is that there were very mild scratches on the side of the camera bump, and while normally that would bother me a lot more, I didn't mind it too much since it wasn't effecting the phones performance, and I put a case over it anyway so I don't see them now. I inserted the sim card from my old phone and it all seems to work just fine with no issues that I am able to see as of this moment, though I hear stories of phones sometimes giving up on the sim card after about a month, so I will have to wait and see on that front. And finally I should say that I have always been incredibly skeptical of buying used phones in general, let alone online, but given the price of the phone and the fairly high standards I set for it I am really rather impressed. If anything I just mentioned happens to change sometime in the near future I will definitely come back and change my review accordingly but until then I will 100% recommend this phone for the price\n  \nRead more\n  5 people found this helpful\n    \n          \n              \n                  Helpful\n              \n          \n      Sending feedback...Thank you for your feedback.Sorry, we failed to record your vote. Please try again\n        Report\n  &lt;img src=\"https://c.media-amazon.com/images/S/amazon-avatars-global/default._CR0,0,1024,1024_SX48_.png\"/&gt;Tima5.0 out of 5 stars\n\n\n\n\n\n\n\n  \n  \n    Pretty good phone\n  \nReviewed in the United States on July 3, 2024Color: Phantom BlackSize: 128GBVerified Purchase\n\n\n\n\n\n\n\n  \n  \n    I got this phone for my mom as a gift.  It arrived yesterday as expected, which was great! The phone looks in very good shape. It had a tiny scratch on the side, but you can barely see it, especially if you have a case on. I used the phone for about 20 minutes, and it only consumed 4% of its battery life. I am used to iPhones; therefore, I can only provide so many details since I'm unfamiliar with Samsung. Yet, my mom is a Samsung fan ... Also, the camera is really good, and the focus is perfect!Overall, it's worth the money, and I loved that it was properly packed and came with a cable and a charging brick (not Samsung), but it seemed good.\n  \nRead more\n  4 people found this helpful\n    \n          \n              \n                  Helpful\n              \n          \n      Sending feedback...Thank you for your feedback.Sorry, we failed to record your vote. Please try again\n        Report\n  &lt;img src=\"https://c.media-amazon.com/images/S/amazon-avatars-global/default._CR0,0,1024,1024_SX48_.png\"/&gt;Floyd Davis5.0 out of 5 stars\n\n\n\n\n\n\n\n  \n  \n    Quality\n  \nReviewed in the United States on September 1, 2024Color: Phantom BlackSize: 128GBVerified Purchase\n\n\n\n\n\n\n\n  \n  \n    So far Great Condition. Love the brighter colors. Great Speed\n  \nRead more\n  \n    \n          \n              \n                  Helpful\n              \n          \n      Sending feedback...Thank you for your feedback.Sorry, we failed to record your vote. Please try again\n        Report\n  &lt;img src=\"https://c.media-amazon.com/images/S/amazon-avatars-global/default._CR0,0,1024,1024_SX48_.png\"/&gt;Amazon Customer3.0 out of 5 stars\n\n\n\n\n\n\n\n  \n  \n    Fast battery drain\n  \nReviewed in the United States on March 30, 2024Color: Phantom BlackSize: 128GBVerified Purchase\n\n\n\n\n\n\n\n  \n  \n    I've had this phone for 2 days now. The phone looks great and works as expected. Unfortunately,  I'm not impressed with the battery life. I know overall the S21 battery is an issue but this one drains quickly. I'm going to hang on it for a couple more days and may have to return it. It drains to dead off in 5 to 6 hours.Update 5/12/24.....The battery life never improved. Battery got very warm during charging but thought I would just get battery replaced for $100 and not worry about shipping it back and getting credit and all that stuff. Last week I fell into a pool with phone in pocket and immediately pulled it out. Phone wouldn't turn on after that at all. Got it diagnosed for $45 and result was a cooked motherboard. Not the ending I was hoping for. This also is not the fault of the seller in no way at all. The only complaint I have us I wish they would of caught the fact of the battery issue plus the fact it took longer to receive from Amazon than at first stated. I will order another one from Amazon and take a chance since in the past 4 phones I've ordered I never had an issue.\n  \nRead more\n  6 people found this helpful\n    \n          \n              \n                  Helpful\n              \n          \n      Sending feedback...Thank you for your feedback.Sorry, we failed to record your vote. Please try again\n        Report",</t>
  </si>
  <si>
    <t xml:space="preserve">    "trackingLink": "https://www.amazon.com/Galaxy-S21-Ultra-5G-Smartphone/dp/B096T6Y623?psc=&amp;linkCode=ll1&amp;tag=dividy-20&amp;linkId=13dedda77988280a8b41a2180869a1a9&amp;language=en_US&amp;ref_=as_li_ss_tl"</t>
  </si>
  <si>
    <t xml:space="preserve">    "productDetails": "About this item                   6.1inch Super Retina XDR display. Aluminum with color-infused glass back. Ring/Silent switch     Dynamic Island. A magical way to interact with iPhone. A16 Bionic chip with 5-core GPU     Advanced dual-camera system. 48MP Main | Ultra Wide. Super-high-resolution photos (24MP and 48MP). Next-generation portraits with Focus and Depth Control. 4X optical zoom range     Emergency SOS via satellite. Crash Detection. Roadside Assistance via satellite     Up to 26 hours video playback. USB C, Supports USB 2. Face ID",</t>
  </si>
  <si>
    <t xml:space="preserve">    "customerReviews": "&lt;img src=\"https://c.media-amazon.com/images/S/amazon-avatars-global/default._CR0,0,1024,1024_SX48_.png\"/&gt;Nicole5.0 out of 5 stars\n\n\n\n\n\n\n\n  \n  \n    Very good product\n  \nReviewed in the United States on August 19, 2024Service Provider: UnlockedColor: BlackSize: 128GBVerified Purchase\n\n\n\n\n\n\n\n  \n  \n    I recently purchased an iPhone and couldn't be happier with my decision! The price was incredibly affordable, and the quality of the product is top-notch. It works perfectly and looks brand new. Highly recommend it to anyone looking for a great deal on a high-quality phone!\n  \nRead more\n\n\n\n\n\n\n\n\n\n\n\n \n  \t\t \n\n\n\n\n    \n        \n        \n            \n        \n            \n        \n        \n            \n            \n        \n        \n            \n            \n        \n    \n    \n        \n\n            \n                &lt;img src=\"https://c.media-amazon.com/images/S/amazon-avatars-global/default._CR0,0,1024,1024_SX48_.png\"/&gt;Nicole\n            \n\n            5.0 out of 5 stars\n            \n                Very good product\n            \n            \n            \n                \n                    \n                        \n                        \n                            \n                                \n                                    \n                                        Reviewed in the United States on August 19, 2024\n                                    \n                                \n                                \n                            \n                        \n                    \n                \n            \n        \n        \n            I recently purchased an iPhone and couldn't be happier with my decision! The price was incredibly affordable, and the quality of the product is top-notch. It works perfectly and looks brand new. Highly recommend it to anyone looking for a great deal on a high-quality phone!\n        \n        \n            \n                Images in this review\n            \n            \n                \n                    \n                        \n                    \n                        \n                    \n                \n            \n        \n    \n        \n    \n\n\n\n\n\n   function toggleSeeAllView() {\n       P.when('A', 'cr-image-popover-controller').execute(function(A, imagePopoverController) {\n          imagePopoverController.toggleSeeAllView(true);\n       });\n   }\n\n\n       &lt;img alt=\"Customer image\" src=\"https://c.media-amazon.com/images/I/712jUtxBQWL._SY88.jpg\" height=\"88\" width=\"100%\"/&gt;&lt;img alt=\"Customer image\" src=\"https://c.media-amazon.com/images/I/814gI+CTQwL._SY88.jpg\" height=\"88\" width=\"100%\"/&gt;\n\n        P.when('A', 'cr-image-popover-controller').execute(function(A, imagePopoverController) {\n          A.on(\"a:popover:beforeShow:R23ZC013HFC66Y_gallerySection_main\", function(data) {\n            imagePopoverController.initImagePopover(\"R23ZC013HFC66Y\", \"[https://c.media-amazon.com/images/I/712jUtxBQWL._SL1600_.jpg, https://c.media-amazon.com/images/I/814gI+CTQwL._SL1600_.jpg]\", data);\n          });\n        });\n    \n\n  6 people found this helpful\n    \n          \n              \n                  Helpful\n              \n          \n      Sending feedback...Thank you for your feedback.Sorry, we failed to record your vote. Please try again\n        Report\n  &lt;img src=\"https://c.media-amazon.com/images/S/amazon-avatars-global/default._CR0,0,1024,1024_SX48_.png\"/&gt;Dmoney5.0 out of 5 stars\n\n\n\n\n\n\n\n  \n  \n    10/10\n  \nReviewed in the United States on August 1, 2024Service Provider: UnlockedColor: BlackSize: 128GBVerified Purchase\n\n\n\n\n\n\n\n  \n  \n    For a renewed iPhone this is great, the battery is great, everything is great I would also recommend buying from this seller. They are legit and the phone came in fast and with no visible scratches or signs of damage, it was like a whole new phone. Switching from an iPhone X to this was one of the best decisions especially because it’s not as expensive how it would regularly be.\n  \nRead more\n  12 people found this helpful\n    \n          \n              \n                  Helpful\n              \n          \n      Sending feedback...Thank you for your feedback.Sorry, we failed to record your vote. Please try again\n        Report\n  &lt;img src=\"https://c.media-amazon.com/images/S/amazon-avatars-global/default._CR0,0,1024,1024_SX48_.png\"/&gt;jessie5.0 out of 5 stars\n\n\n\n\n\n\n\n  \n  \n    Just as good as a new phone\n  \nReviewed in the United States on August 31, 2024Service Provider: T-MobileColor: BlackSize: 128GBVerified Purchase\n\n\n\n\n\n\n\n  \n  \n    I never review however am highly impressed with this product. I recently broke my iPhone 15 and refused to buy the same phone for the same price at apple. After researching renewed options from different sites this option came up as the best priced for the best quality. I’ve bought renewed items before from others sellers / companies and have had issues, so I was a little nervous. When the phone arrived I was shocked at the quality. It looked brand new. No scratches or any issues at all. I will never buy a brand new phone again when I can buy it for half the price for the same quality. HIGHLY RECOMMEND THIS SERVICE / PRODUCT\n  \nRead more\n  2 people found this helpful\n    \n          \n              \n                  Helpful\n              \n          \n      Sending feedback...Thank you for your feedback.Sorry, we failed to record your vote. Please try again\n        Report\n  &lt;img src=\"https://c.media-amazon.com/images/S/amazon-avatars-global/default._CR0,0,1024,1024_SX48_.png\"/&gt;Madeline5.0 out of 5 stars\n\n\n\n\n\n\n\n  \n  \n    Great Deal\n  \nReviewed in the United States on June 12, 2024Service Provider: UnlockedColor: BlueSize: 128GBVerified Purchase\n\n\n\n\n\n\n\n  \n  \n    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phone.\n  \nRead more\n\n\n\n\n\n\n\n\n\n\n\n \n  \t\t \n\n\n\n\n    \n        \n        \n            \n        \n            \n        \n        \n            \n            \n        \n        \n            \n            \n        \n    \n    \n        \n\n            \n                &lt;img src=\"https://c.media-amazon.com/images/S/amazon-avatars-global/default._CR0,0,1024,1024_SX48_.png\"/&gt;Madeline\n            \n\n            5.0 out of 5 stars\n            \n                Great Deal\n            \n            \n            \n                \n                    \n                        \n                        \n                            \n                                \n                                    \n                                        Reviewed in the United States on June 12, 2024\n                                    \n                                \n                                \n                            \n                        \n                    \n                \n            \n        \n        \n            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phone.\n        \n        \n            \n                Images in this review\n            \n            \n                \n                    \n                        \n                    \n                        \n                    \n                        \n                    \n                        \n                    \n                \n            \n        \n    \n        \n    \n\n\n\n\n\n   function toggleSeeAllView() {\n       P.when('A', 'cr-image-popover-controller').execute(function(A, imagePopoverController) {\n          imagePopoverController.toggleSeeAllView(true);\n       });\n   }\n\n\n       &lt;img alt=\"Customer image\" src=\"https://c.media-amazon.com/images/I/51fgkIP0wJL._SY88.jpg\" height=\"88\" width=\"100%\"/&gt;&lt;img alt=\"Customer image\" src=\"https://c.media-amazon.com/images/I/611i8HdYYyL._SY88.jpg\" height=\"88\" width=\"100%\"/&gt;&lt;img alt=\"Customer image\" src=\"https://c.media-amazon.com/images/I/618yqIxVwOL._SY88.jpg\" height=\"88\" width=\"100%\"/&gt;&lt;img alt=\"Customer image\" src=\"https://c.media-amazon.com/images/I/61m-enO9STL._SY88.jpg\" height=\"88\" width=\"100%\"/&gt;\n\n        P.when('A', 'cr-image-popover-controller').execute(function(A, imagePopoverController) {\n          A.on(\"a:popover:beforeShow:R10O00KGUMFDJM_gallerySection_main\", function(data) {\n            imagePopoverController.initImagePopover(\"R10O00KGUMFDJM\", \"[https://c.media-amazon.com/images/I/51fgkIP0wJL._SL1600_.jpg, https://c.media-amazon.com/images/I/611i8HdYYyL._SL1600_.jpg, https://c.media-amazon.com/images/I/618yqIxVwOL._SL1600_.jpg, https://c.media-amazon.com/images/I/61m-enO9STL._SL1600_.jpg]\", data);\n          });\n        });\n    \n\n  37 people found this helpful\n    \n          \n              \n                  Helpful\n              \n          \n      Sending feedback...Thank you for your feedback.Sorry, we failed to record your vote. Please try again\n        Report\n  &lt;img src=\"https://c.media-amazon.com/images/S/amazon-avatars-global/default._CR0,0,1024,1024_SX48_.png\"/&gt;Ju Ju5.0 out of 5 stars\n\n\n\n\n\n\n\n  \n  \n    Great second hand!\n  \nReviewed in the United States on August 22, 2024Service Provider: UnlockedColor: BlackSize: 128GBVerified Purchase\n\n\n\n\n\n\n\n  \n  \n    Looks like new! My brother loves his new phone. Price is great too.\n  \nRead more\n  4 people found this helpful\n    \n          \n              \n                  Helpful\n              \n          \n      Sending feedback...Thank you for your feedback.Sorry, we failed to record your vote. Please try again\n        Report\n  &lt;img src=\"https://c.media-amazon.com/images/S/amazon-avatars-global/default._CR0,0,1024,1024_SX48_.png\"/&gt;Liliana5.0 out of 5 stars\n\n\n\n\n\n\n\n  \n  \n    Amazing service\n  \nReviewed in the United States on July 23, 2024Service Provider: UnlockedColor: PinkSize: 128GBVerified Purchase\n\n\n\n\n\n\n\n  \n  \n    Phone came really fast. I bought the phone on July 20th, phone was expected to arrive by Wednesday but instead came by today which is Monday. Phone is in excellent condition and everything works perfectly. It doesn’t come with the original box or charger however a charger is provided which charges really fast! I would definitely buy again! Also comes with no scratches whatsoever!\n  \nRead more\n\n\n\n\n\n\n\n\n\n\n\n \n  \t\t \n\n\n\n\n    \n        \n        \n            \n        \n            \n        \n        \n            \n            \n        \n        \n            \n            \n        \n    \n    \n        \n\n            \n                &lt;img src=\"https://c.media-amazon.com/images/S/amazon-avatars-global/default._CR0,0,1024,1024_SX48_.png\"/&gt;Liliana\n            \n\n            5.0 out of 5 stars\n            \n                Amazing service\n            \n            \n            \n                \n                    \n                        \n                        \n                            \n                                \n                                    \n                                        Reviewed in the United States on July 23, 2024\n                                    \n                                \n                                \n                            \n                        \n                    \n                \n            \n        \n        \n            Phone came really fast. I bought the phone on July 20th, phone was expected to arrive by Wednesday but instead came by today which is Monday. Phone is in excellent condition and everything works perfectly. It doesn’t come with the original box or charger however a charger is provided which charges really fast! I would definitely buy again! Also comes with no scratches whatsoever!\n        \n        \n            \n                Images in this review\n            \n            \n                \n                    \n                        \n                    \n                        \n                    \n                \n            \n        \n    \n        \n    \n\n\n\n\n\n   function toggleSeeAllView() {\n       P.when('A', 'cr-image-popover-controller').execute(function(A, imagePopoverController) {\n          imagePopoverController.toggleSeeAllView(true);\n       });\n   }\n\n\n       &lt;img alt=\"Customer image\" src=\"https://c.media-amazon.com/images/I/61G4XZbLnJL._SY88.jpg\" height=\"88\" width=\"100%\"/&gt;&lt;img alt=\"Customer image\" src=\"https://c.media-amazon.com/images/I/61giTLbJwBL._SY88.jpg\" height=\"88\" width=\"100%\"/&gt;\n\n        P.when('A', 'cr-image-popover-controller').execute(function(A, imagePopoverController) {\n          A.on(\"a:popover:beforeShow:R1NGK8BL236SJ7_gallerySection_main\", function(data) {\n            imagePopoverController.initImagePopover(\"R1NGK8BL236SJ7\", \"[https://c.media-amazon.com/images/I/61G4XZbLnJL._SL1600_.jpg, https://c.media-amazon.com/images/I/61giTLbJwBL._SL1600_.jpg]\", data);\n          });\n        });\n    \n\n  10 people found this helpful\n    \n          \n              \n                  Helpful\n              \n          \n      Sending feedback...Thank you for your feedback.Sorry, we failed to record your vote. Please try again\n        Report\n  &lt;img src=\"https://c.media-amazon.com/images/S/amazon-avatars-global/default._CR0,0,1024,1024_SX48_.png\"/&gt;LaraCroft4Eva4.0 out of 5 stars\n\n\n\n\n\n\n\n  \n  \n    Great phone\n  \nReviewed in the United States on April 27, 2024Service Provider: AT&amp;TColor: BlueSize: 256GBVerified Purchase\n\n\n\n\n\n\n\n  \n  \n    This phone is unlocked as advertised and works in every way an iPhone 15 should (great signal strength, high quality cameras and sound, long battery life, etc). The only negative thing I have noticed is that occasionally the app I am on will crash.\n  \nRead more\n  10 people found this helpful\n    \n          \n              \n                  Helpful\n              \n          \n      Sending feedback...Thank you for your feedback.Sorry, we failed to record your vote. Please try again\n        Report\n  &lt;img src=\"https://c.media-amazon.com/images/S/amazon-avatars-global/default._CR0,0,1024,1024_SX48_.png\"/&gt;Colton Mullis5.0 out of 5 stars\n\n\n\n\n\n\n\n  \n  \n    Highly recommend\n  \nReviewed in the United States on August 20, 2024Service Provider: T-MobileColor: BlackSize: 128GBVerified Purchase\n\n\n\n\n\n\n\n  \n  \n    Phone came just as described, great condition, works properly. Very satisfied\n  \nRead more\n  One person found this helpful\n    \n          \n              \n                  Helpful\n              \n          \n      Sending feedback...Thank you for your feedback.Sorry, we failed to record your vote. Please try again\n        Report",</t>
  </si>
  <si>
    <t xml:space="preserve">    "trackingLink": "https://www.amazon.com/Apple-iPhone-15-128GB-Black/dp/B0CMPMY9ZZ?th=1&amp;linkCode=ll1&amp;tag=dividy-20&amp;linkId=a762caffa1791992669d8791a671b9c9&amp;language=en_US&amp;ref_=as_li_ss_tl"</t>
  </si>
  <si>
    <t xml:space="preserve">    "productDetails": "About this item                   Android 12 | One UI 4.1.1 | Octa-core | 8GB | 128GB | Adreno 730     Dynamic AMOLED 2X, 120Hz, HDR10+ display | Corning Gorilla Glass | 6.1inches | 1080 x 2340     Wi-Fi 802.11 a/b/g/n/ac/6e dual-band | GPS | Wi-Fi Direct, hotspot | Bluetooth 5.2 | USB Type-C 3.2     50 MP Camera | LED Flash | 1080p | Speaker     5.75x 2.78 x 0.30 | 5.89oz | Single SIM | GSM, HSPA, LTE, CDMA",</t>
  </si>
  <si>
    <t xml:space="preserve">    "customerReviews": "&lt;img src=\"https://c.media-amazon.com/images/S/amazon-avatars-global/default._CR0,0,1024,1024_SX48_.png\"/&gt;Michael Laguardia5.0 out of 5 stars\n\n\n\n\n\n\n\n  \n  \n    Samsung Galaxy S22 Smartphone Review\n  \nReviewed in the United States on June 19, 2024Size: 128GBColor: Phantom BlackService Provider: UnlockedProduct grade: RenewedVerified Purchase\n\n\n\n\n\n\n\n  \n  \n    OverviewThe Samsung Galaxy S22 is a flagship smartphone that represents the cutting edge of mobile technology. As a factory-unlocked device, it offers flexibility for use with various carriers. With a sleek design, impressive hardware, and advanced camera capabilities, the Galaxy S22 is designed to cater to both casual users and tech enthusiasts.Design and Build QualityThe Galaxy S22 boasts a refined and modern design, with a premium glass and metal build. It feels solid in hand, with a sleek and elegant aesthetic that is characteristic of Samsung’s high-end devices. The device is available in various colors, catering to different style preferences.DisplayThe phone features a 6.1-inch Dynamic AMOLED 2X display with a resolution of 2400 x 1080 pixels. The screen offers vibrant colors, deep blacks, and excellent brightness levels, making it perfect for media consumption and gaming. The 120Hz refresh rate provides smooth scrolling and a responsive touch experience.PerformanceUnder the hood, the Galaxy S22 is powered by the Snapdragon 8 Gen 1 (or Exynos 2200, depending on the region), paired with 8GB of RAM. This combination ensures top-tier performance, allowing for seamless multitasking, smooth gaming, and efficient handling of demanding applications. The device runs on Samsung’s One UI, based on Android, offering a user-friendly interface with a plethora of customization options.CameraOne of the standout features of the Galaxy S22 is its camera system. The phone is equipped with a triple-camera setup on the back, consisting of a 50MP main sensor, a 12MP ultra-wide sensor, and a 10MP telephoto sensor with 3x optical zoom. The camera performs exceptionally well in various lighting conditions, producing sharp and detailed photos.The 8K video recording capability is a notable highlight, providing incredibly high-resolution videos that are future-proof and offer impressive clarity. The front-facing 10MP camera also delivers high-quality selfies and video calls.StorageWith 128GB of internal storage, the Galaxy S22 offers ample space for apps, photos, videos, and other media. However, it lacks a microSD card slot, so users looking for additional storage will need to rely on cloud services or opt for a higher storage variant if available.Battery LifeThe Galaxy S22 is equipped with a 3700mAh battery, which provides decent battery life. It supports fast charging, wireless charging, and reverse wireless charging. With moderate use, the phone can easily last a full day, but heavy users might need to top up the battery by the evening.ConnectivityAs a factory unlocked device, the Galaxy S22 offers great flexibility for use with different carriers. It supports 5G connectivity, ensuring fast data speeds where available. Other connectivity features include Wi-Fi 6, Bluetooth 5.2, NFC, and USB Type-C.Additional FeaturesFingerprint Sensor: An under-display ultrasonic fingerprint sensor provides secure and fast unlocking.IP68 Rating: The device is water and dust resistant.Stereo Speakers: The phone offers a great audio experience with its stereo speaker setup.ConclusionThe Samsung Galaxy S22 is a powerful and versatile smartphone that excels in design, performance, and camera capabilities. Its 8K video recording, premium build quality, and vibrant display make it a standout device in the competitive smartphone market. While the absence of expandable storage might be a downside for some, the 128GB internal storage should suffice for most users. Overall, the Galaxy S22 is a solid choice for anyone looking for a high-end Android smartphone with cutting-edge features.\n  \nRead more\n  23 people found this helpful\n    \n          \n              \n                  Helpful\n              \n          \n      Sending feedback...Thank you for your feedback.Sorry, we failed to record your vote. Please try again\n        Report\n  &lt;img src=\"https://c.media-amazon.com/images/S/amazon-avatars-global/default._CR0,0,1024,1024_SX48_.png\"/&gt;Jessica Eadie5.0 out of 5 stars\n\n\n\n\n\n\n\n  \n  \n    Works well\n  \nReviewed in the United States on July 30, 2024Size: 128GBColor: Phantom BlackService Provider: UnlockedProduct grade: RenewedVerified Purchase\n\n\n\n\n\n\n\n  \n  \n    I got one for me initially. It worked well. Held charged and no visible damage. So I decided to get one for my mother, husband and father. They were all in excellent condition\n  \nRead more\n  5 people found this helpful\n    \n          \n              \n                  Helpful\n              \n          \n      Sending feedback...Thank you for your feedback.Sorry, we failed to record your vote. Please try again\n        Report\n  &lt;img src=\"https://c.media-amazon.com/images/S/amazon-avatars-global/default._CR0,0,1024,1024_SX48_.png\"/&gt;Alexander C. Zorach4.0 out of 5 stars\n\n\n\n\n\n\n\n  \n  \n    Very Happy With This So Far: Great Phone for Great Price, But Some Key Downsides\n  \nReviewed in the United States on July 21, 2024Size: 128GBColor: Phantom BlackService Provider: UnlockedProduct grade: RenewedVerified Purchase\n\n\n\n\n\n\n\n  \n  \n    I've been a huge fan of buying 1-to-2-generation old refurbished Samsung flagship phones. This is my second of them and I know some other people who have done it too and it's a great deal. This phone was top-of-the-line about two years ago. It is still a huge upgrade for me, replacing my 4-year-old Galaxy S10e that i obtained similarly back then. Very cheap, I was able to get this one for $235 which is a steal, this is much better than new phones in the same price range.Things I like about this phone: it's relatively small, very fast, the display is super crisp. It's great at getting signal, and wireless networks and bluetooth pairing all work beautifully. I usually talk with a headset but phone calls without a headset are fine. The camera is great quality-wise.Things I dislike about this phone: I would prefer it to be smaller. Phones keep getting bigger. The Galaxy S10e was slightly bigger than I like, and this one got a little bigger AND heavier. It feels bulky in my pocket. Also I don't like the location of the camera, because it tends to make the cases for this phone be very thin near the edge of the phone, which tends to make them break in that spot. And this is a design flaw with the phone, not the case, because the way the phone is made there is an area around the cameras that bumps out in such a way that makes it so you can't make that part of the case thicker. iPhones did a better job of this design, allowing for a slightly thicker piece of case.And the other downside is the bloatware. Samsung is awful for the bloatware. there are some notifications that are very hard to turn off, like the one about \"Find Your Phone\". Samsung is constantly pressuring you to sign into their service, and it makes it very difficult to sign out. Two-factor authentication required to sign out? What a farce. This phone made me very frustrated at the people who designed it.Lastly, the other things I really dislike about this phone, which unfortunately follows industry trends. There is no 3.5mm jack. I used that heavily and I really miss that. It's a big downside because now I can't use corded headsets, which I prefer in part because you don't have to change them. AND this does not have a removable battery.The battery going is usually the reason I have to replace my phone, so lacking a replaceable battery limits the lifetime of the phone. Replacing the battery is affordable if I can do it myself, if I have to drive to a store and pay someone to open the phone up to replace the battery, it's not really worth it. So basically the lack of replaceable battery makes this phone shorter-lived for me...especially since the battery life is perhaps not quite as good as it could be. It's not terrible, but you really do need to turn power saving on from the start. I also recommend charging only to 80% to prolong the life, and then just charging more frequently. This device seems to run a little hot which tends to make batteries wear out fast, so definitely watch that.With these limitations, I think this phone is still a great buy. But it does have some design flaws that unfortunately Samsung has not addressed in their newer phones. The whole industry has been moving in the wrong direction IMHO, planned obsolescence, making their devices non-repairable. I hate it. And because of it I refuse to buy new products. Buying old products like this is my way of protesting the industry. I refuse to pump big money into an industry that isn't representing my values and the things I care about in life.\n  \nRead more\n  30 people found this helpful\n    \n          \n              \n                  Helpful\n              \n          \n      Sending feedback...Thank you for your feedback.Sorry, we failed to record your vote. Please try again\n        Report\n  &lt;img src=\"https://c.media-amazon.com/images/S/amazon-avatars-global/default._CR0,0,1024,1024_SX48_.png\"/&gt;Candy3.0 out of 5 stars\n\n\n\n\n\n\n\n  \n  \n    Very disappointed in sound!!\n  \nReviewed in the United States on August 20, 2024Size: 128GBColor: Phantom BlackService Provider: UnlockedProduct grade: RenewedVerified Purchase\n\n\n\n\n\n\n\n  \n  \n    Phone looks good, not a scratch on it.  Screen is hard to keep clean almost looks like it is not the original screen.  Can deal with that.  The main problem is the sound.  Very scratchy, cuts out during conversation, at times people can't hear me.  There are times sound is really loud and next it is so soft you can barely hear. Frustrating trying to carry on a conversation.I would never buy from this company again, as it seems they did a poor job of refurbishing this phone.\n  \nRead more\n  One person found this helpful\n    \n          \n              \n                  Helpful\n              \n          \n      Sending feedback...Thank you for your feedback.Sorry, we failed to record your vote. Please try again\n        Report\n  &lt;img src=\"https://c.media-amazon.com/images/S/amazon-avatars-global/default._CR0,0,1024,1024_SX48_.png\"/&gt;Dan5.0 out of 5 stars\n\n\n\n\n\n\n\n  \n  \n    Protects great\n  \nReviewed in the United States on August 24, 2024Size: 128GBColor: Phantom BlackService Provider: UnlockedProduct grade: RenewedVerified Purchase\n\n\n\n\n\n\n\n  \n  \n    This has been my go to cover to protect my always over the years. Protects phones from my constantly dropping them. My old phones always look like new when I retire them.\n  \nRead more\n  \n    \n          \n              \n                  Helpful\n              \n          \n      Sending feedback...Thank you for your feedback.Sorry, we failed to record your vote. Please try again\n        Report\n  &lt;img src=\"https://c.media-amazon.com/images/S/amazon-avatars-global/default._CR0,0,1024,1024_SX48_.png\"/&gt;wil5.0 out of 5 stars\n\n\n\n\n\n\n\n  \n  \n    oops\n  \nReviewed in the United States on September 3, 2024Size: 128GBColor: Phantom BlackService Provider: UnlockedProduct grade: RenewedVerified Purchase\n\n\n\n\n\n\n\n  \n  \n    bought the wrong phone S20 Ultra was the same price wasn't paying attention due to fatigue and frustration of my phone hitting the ground and not turning back on and only having about 3hrs of sleep after getting off work after having 4hrs of sleep, 3days later thought i got scammed by some chinaman and turned out i didnt get scammed the box it came it was just cheap but phone works great 10/10 i didnt get scammedtldr, bought  the wrong phone it ended up being the right phone\n  \nRead more\n  \n    \n          \n              \n                  Helpful\n              \n          \n      Sending feedback...Thank you for your feedback.Sorry, we failed to record your vote. Please try again\n        Report\n  &lt;img src=\"https://c.media-amazon.com/images/S/amazon-avatars-global/default._CR0,0,1024,1024_SX48_.png\"/&gt;JB Housey5.0 out of 5 stars\n\n\n\n\n\n\n\n  \n  \n    Phone works great and was almost in perfect condition\n  \nReviewed in the United States on August 8, 2024Size: 128GBColor: Pink GoldService Provider: UnlockedProduct grade: RenewedVerified Purchase\n\n\n\n\n\n\n\n  \n  \n    Great value for the money.  The phone was easy to setup and insert SIM card from old phone.  Easily copied over phone apps and data to new phone.  Had a tiny scratch on back but nothing concerning.  Would recommend and by again.\n  \nRead more\n  \n    \n          \n              \n                  Helpful\n              \n          \n      Sending feedback...Thank you for your feedback.Sorry, we failed to record your vote. Please try again\n        Report",</t>
  </si>
  <si>
    <t xml:space="preserve">    "trackingLink": "https://www.amazon.com/Samsung-Smartphone-Unlocked-Brightest-Processor/dp/B09V5LDZQ4?psc=&amp;linkCode=ll1&amp;tag=dividy-20&amp;linkId=36b8d5397c664f5b47b34f5e3131fe2d&amp;language=en_US&amp;ref_=as_li_ss_tl"</t>
  </si>
  <si>
    <t xml:space="preserve">    "productDetails": "About this item                   6.1-inch Super Retina XDR display featuring Always-On &amp; ProMotion.",</t>
  </si>
  <si>
    <t xml:space="preserve">    "customerReviews": "&lt;img src=\"https://c.media-amazon.com/images/S/amazon-avatars-global/default._CR0,0,1024,1024_SX48_.png\"/&gt;mk5.0 out of 5 stars\n\n\n\n\n\n\n\n  \n  \n    Perfect\n  \nReviewed in the United States on August 22, 2024Service Provider: UnlockedColor: Space BlackSize: 128GBVerified Purchase\n\n\n\n\n\n\n\n  \n  \n    So ive been wary of buying used computer products lately, recently I went to look at an open box excellent iPad m1. When I got to the store to look at it, the screen had a giant crack right down the center. I looked right at the cashier like that can hardly be considered excellent condition, imo it would be considered poor at best. So when I ordered the iPhone 14 Pro as a upgrade to my Samsung galaxy s9+ I was very concerned it would come in a terrible condition but everything ive bought second hand from amazon has been in the condition ordered. If it says excellent that means no marks or minimal. My phone arrived in nearly perfect condition. The screen and back glass are flawless, there is some slight scratching on the buttons but that's to be expected for a used device. All in all for $600 im very pleased with my purchase, this phone was brand new a year ago and it's fully unlocked. Insane deal for that price. Dont be worried about buying used from amazon, everything ive gotten from them has been 100% worth it.\n  \nRead more\n  3 people found this helpful\n    \n          \n              \n                  Helpful\n              \n          \n      Sending feedback...Thank you for your feedback.Sorry, we failed to record your vote. Please try again\n        Report\n  &lt;img src=\"https://c.media-amazon.com/images/S/amazon-avatars-global/default._CR0,0,1024,1024_SX48_.png\"/&gt;Baoumou Dicko5.0 out of 5 stars\n\n\n\n\n\n\n\n  \n  \n    Do not mind dirty mirror\n  \nReviewed in the United States on August 30, 2024Service Provider: UnlockedColor: Deep PurpleSize: 128GBVerified Purchase\n\n\n\n\n\n\n\n  \n  \n    Fulfilled with purchase, great performance, Camera works perfectly , same color, touch screen works, no scratches, battery life is at 90% tho.\n  \nRead more\n\n\n\n\n\n\n\n\n\n\n\n \n  \t\t \n\n\n\n\n    \n        \n        \n            \n        \n            \n        \n        \n            \n            \n        \n        \n            \n            \n        \n    \n    \n        \n\n            \n                &lt;img src=\"https://c.media-amazon.com/images/S/amazon-avatars-global/default._CR0,0,1024,1024_SX48_.png\"/&gt;Baoumou Dicko\n            \n\n            5.0 out of 5 stars\n            \n                Do not mind dirty mirror\n            \n            \n            \n                \n                    \n                        \n                        \n                            \n                                \n                                    \n                                        Reviewed in the United States on August 30, 2024\n                                    \n                                \n                                \n                            \n                        \n                    \n                \n            \n        \n        \n            Fulfilled with purchase, great performance, Camera works perfectly , same color, touch screen works, no scratches, battery life is at 90% tho.\n        \n        \n            \n                Images in this review\n            \n            \n                \n                    \n                        \n                    \n                \n            \n        \n    \n        \n    \n\n\n\n\n\n   function toggleSeeAllView() {\n       P.when('A', 'cr-image-popover-controller').execute(function(A, imagePopoverController) {\n          imagePopoverController.toggleSeeAllView(true);\n       });\n   }\n\n\n       &lt;img alt=\"Customer image\" src=\"https://c.media-amazon.com/images/I/61iHRt1skNL._SY88.jpg\" height=\"88\" width=\"100%\"/&gt;\n\n        P.when('A', 'cr-image-popover-controller').execute(function(A, imagePopoverController) {\n          A.on(\"a:popover:beforeShow:R2KRXO4H6BT9F6_gallerySection_main\", function(data) {\n            imagePopoverController.initImagePopover(\"R2KRXO4H6BT9F6\", \"[https://c.media-amazon.com/images/I/61iHRt1skNL._SL1600_.jpg]\", data);\n          });\n        });\n    \n\n  One person found this helpful\n    \n          \n              \n                  Helpful\n              \n          \n      Sending feedback...Thank you for your feedback.Sorry, we failed to record your vote. Please try again\n        Report\n  &lt;img src=\"https://c.media-amazon.com/images/S/amazon-avatars-global/default._CR0,0,1024,1024_SX48_.png\"/&gt;Will B.5.0 out of 5 stars\n\n\n\n\n\n\n\n  \n  \n    Buy it\n  \nReviewed in the United States on August 11, 2024Service Provider: UnlockedColor: Space BlackSize: 128GBVerified Purchase\n\n\n\n\n\n\n\n  \n  \n    Was very skeptical of buying a renewed iPhone like many are, but I was very impressed with it for being only $600. It did not come in an Apple box, but was securely packaged with a charging cable. The phone looked brand new, not a single scratch or any indication of use. It was dead as it arrived but powering it up was no issue and when checking the battery capacity it was at 97%. Transferring the eSIM and the data was extremely easy and took under 10 minutes. I highly recommend this.\n  \nRead more\n  3 people found this helpful\n    \n          \n              \n                  Helpful\n              \n          \n      Sending feedback...Thank you for your feedback.Sorry, we failed to record your vote. Please try again\n        Report\n  &lt;img src=\"https://c.media-amazon.com/images/S/amazon-avatars-global/default._CR0,0,1024,1024_SX48_.png\"/&gt;Dickey4.0 out of 5 stars\n\n\n\n\n\n\n\n  \n  \n    Review of My iPhone 14 Pro\n  \nReviewed in the United States on May 28, 2024Service Provider: UnlockedColor: Space BlackSize: 128GBVerified Purchase\n\n\n\n\n\n\n\n  \n  \n    Great could be betterI recently bought the iPhone 14 Pro, and it works wonderfully with its sleek design, vibrant display, and impressive camera.However, it arrived with glue on the screen and minor scratches on the edges. These cosmetic issues were disappointing for a new device.Despite this, after cleaning, the phone performs excellently. It’s smooth, with great battery life and innovative features.In summary, the iPhone 14 Pro is fantastic in performance, but the initial quality issues need addressing.\n  \nRead more\n  11 people found this helpful\n    \n          \n              \n                  Helpful\n              \n          \n      Sending feedback...Thank you for your feedback.Sorry, we failed to record your vote. Please try again\n        Report\n  &lt;img src=\"https://c.media-amazon.com/images/S/amazon-avatars-global/default._CR0,0,1024,1024_SX48_.png\"/&gt;Samantha5.0 out of 5 stars\n\n\n\n\n\n\n\n  \n  \n    Better than expected\n  \nReviewed in the United States on August 31, 2024Service Provider: UnlockedColor: Deep PurpleSize: 512GBVerified Purchase\n\n\n\n\n\n\n\n  \n  \n    So far so good! Phone came completely scratch free. Truly looked brand new.The process to switch over my old iPhone to this one was easy and as expected.The battery capacity is 87% which is fine and better than my old phone.Doesn’t seem to charge to 100% as fast as my other phone, but not too concerned about that.I purchased an unlocked version and have t-mobile and everything worked just fine with the transfer. Very happy with this purchase so far!\n  \nRead more\n  \n    \n          \n              \n                  Helpful\n              \n          \n      Sending feedback...Thank you for your feedback.Sorry, we failed to record your vote. Please try again\n        Report\n  &lt;img src=\"https://c.media-amazon.com/images/S/amazon-avatars-global/default._CR0,0,1024,1024_SX48_.png\"/&gt;Nicholas M.3.0 out of 5 stars\n\n\n\n\n\n\n\n  \n  \n    Second try worked great, first one returned\n  \nReviewed in the United States on July 18, 2024Service Provider: UnlockedColor: GoldSize: 512GBVerified Purchase\n\n\n\n\n\n\n\n  \n  \n    Looks great functions great, I would have given it all the stars but I’m disappointed the battery health was only 87%, mostly because Amazon sent me a little checklist that was filled out with the phone that said they guarantee that their renewed phones have a battery health of 90% or higher. I know 87% is pretty close, but I was lied to so that’s very disappointing, especially since the first phone I bought wasn’t even checked and they sent me a blacklisted one, thankfully they keep their word about returns though! I wouldn’t buy a renewer phone from any of the 3rd parties for that reason. Stick with Amazon because at least you can return it!\n  \nRead more\n  3 people found this helpful\n    \n          \n              \n                  Helpful\n              \n          \n      Sending feedback...Thank you for your feedback.Sorry, we failed to record your vote. Please try again\n        Report\n  &lt;img src=\"https://c.media-amazon.com/images/S/amazon-avatars-global/31610bf7-4102-4e06-88cf-4019c6b68068._CR0,0,500,500_SX48_.jpg\"/&gt;Ms D5.0 out of 5 stars\n\n\n\n\n\n\n\n  \n  \n    Impressive upgrade\n  \nReviewed in the United States on August 14, 2024Service Provider: UnlockedColor: Deep PurpleSize: 512GBVerified Purchase\n\n\n\n\n\n\n\n  \n  \n    Affordable Upgrade: Renewed iPhone 14 Pro ImpressesI bought the Apple iPhone 14 Pro in Deep Purple for my husband, who needed an upgrade. We never buy new Apple products, preferring to stay a few generations behind. This strategy helps us avoid bugs and bad updates, plus it’s more affordable to go refurbished or renewed. I know that's risky, but so far, we've had good results buying from this reseller.My husband loves the iPhone 14 Pro, especially since he upgraded from an iPhone 8. Transferring his information to the new phone was simple, and the battery lasts a long time. This purchase has been a win for us!\n  \nRead more\n  One person found this helpful\n    \n          \n              \n                  Helpful\n              \n          \n      Sending feedback...Thank you for your feedback.Sorry, we failed to record your vote. Please try again\n        Report\n  &lt;img src=\"https://c.media-amazon.com/images/S/amazon-avatars-global/default._CR0,0,1024,1024_SX48_.png\"/&gt;Abby4.0 out of 5 stars\n\n\n\n\n\n\n\n  \n  \n    It’s ok I got the excellent one and it’s Ight\n  \nReviewed in the United States on August 14, 2024Service Provider: UnlockedColor: Space BlackSize: 256GBVerified Purchase\n\n\n\n\n\n\n\n  \n  \n    It’s got a scratch on the camera and around the whole ring of the phone also if your not aware this phone is the version that has ESIM which can’t be removed so that means in short you can’t put your SIM card from your old phone in it but you can go to cellular in settings and click transfer cellular  and if it doesn’t support your SIM card like mine call your provider and if they’re good as Track phone wireless yes I use it so anyways they handle it in 15 you’ll need the imei number both if there’s two and new and old phone and a third phone because you have to give them codes that will be sent to your new and old phone but good luck it’s a good phone tho also make sure nun of your verification numbers are your ex’s numbers for accounts lol you won’t get them like me and have to go through hell to get the codes but I did she didn’t answer but you’ll need a computer and Apple on standby 👍🏻\n  \nRead more\n  \n    \n          \n              \n                  Helpful\n              \n          \n      Sending feedback...Thank you for your feedback.Sorry, we failed to record your vote. Please try again\n        Report",</t>
  </si>
  <si>
    <t xml:space="preserve">    "trackingLink": "https://www.amazon.com/Apple-iPhone-256GB-Deep-Purple/dp/B0BN91GD3J?th=1&amp;linkCode=ll1&amp;tag=dividy-20&amp;linkId=22d6df2b2072dbc81222919ff56582ae&amp;language=en_US&amp;ref_=as_li_ss_tl"</t>
  </si>
  <si>
    <t xml:space="preserve">    "productDetails": "About this item                   Android 13.0 Operating System: Runs on the latest Android OS for smooth performance and up-to-date features.     Bluetooth 5.0 and Wi-Fi 802.11ac: Stay connected with others wirelessly and stream content at high speeds.     6.6\" AMOLED Display: View vivid content on a large, high-resolution screen.     Quad Camera Array: Capture stunning photos and 4K video with the advanced camera system.     Long Battery Life: Power through the day on a large 5000mAh battery.",</t>
  </si>
  <si>
    <t xml:space="preserve">    "customerReviews": "&lt;img src=\"https://c.media-amazon.com/images/S/amazon-avatars-global/default._CR0,0,1024,1024_SX48_.png\"/&gt;Les5.0 out of 5 stars\n\n\n\n\n\n\n\n  \n  \n    Pleasantly Surprised\n  \nReviewed in the United States on January 28, 2024Style: A14Verified Purchase\n\n\n\n\n\n\n\n  \n  \n    This renewed Galaxy A14 G5 arrived unlocked as described.  It's renewed by Amazon and to be honest, I think it could possibly be brand new or as close as you can get.  There is literally not a mark or scuff on this phone.  It replaces an A02S Galaxy that I've had for a couple of years.  I'm a Tech guy so, it was pretty easy to set up.  I was able to install my Verizon SIM card and an additional 128Gb SDHC  memory card in about three minutes.  Downloaded the Samsung Smart Switch app from the Google Play store to both phones and within a few minutes, it transferred all my data and setup all the apps.  This was probably the longest part of the process consuming no more than 30 minutes.  Pretty much just had to set a few permissions and it was done.  It's fingerprint and facial recognition equipped. and the cameras seem pretty good.  As mentioned earlier, it IS Verizon compatible.  All in all, a pretty good phone at, what I think, is a fantastic price. UPDATE.....I moved this phone from Verizon to T-mobile without a single problem. Runs great using T-mobile's 5g. 👌\n  \nRead more\n  19 people found this helpful\n    \n          \n              \n                  Helpful\n              \n          \n      Sending feedback...Thank you for your feedback.Sorry, we failed to record your vote. Please try again\n        Report\n  &lt;img src=\"https://c.media-amazon.com/images/S/amazon-avatars-global/186d401d-0f01-444e-831f-40f13816a0aa._CR7,0,485,485_SX48_.jpg\"/&gt;Vero Veritas1.0 out of 5 stars\n\n\n\n\n\n\n\n  \n  \n    hardware as well is operating system overdone\n  \nReviewed in the United States on April 9, 2024Style: A14Verified Purchase\n\n\n\n\n\n\n\n  \n  \n    The Germans have a wonderful word concoction: \"Verschlimmbessern\"Meaning to improve something continuously and by that making gradually worse and eventually useless.In our \"update mania\" world this here is a classic case.The phone has a way to sensitive touchscreen and no matter what you try from the gazillion settings there is only one to increase the sensitivity but not to decrease it! You can search online that issue.Tests I did show that the touchscreen responds when the finger is actually is not touching the screen but is 0.5- 1mm ( 1/52\" - 2/52\") away from it!This leads of course to an absurd overreaction when you handle the phone, even with the palm protection on, it reacts unintentionally. Often even it responses before you have actually touched anything simply because you moved your finger without touching the screen!Then there is the OS, by now Android 14. Another effort to overload an overdo many functions and poorly organize them. all of course in the eternal other obsession \"security\". The [settings] interface is not intuitive and straightforward anymore like it used to be in older android OSs.Whereas like in earlier versions you could customize and prioritize which icon functions you wanted where, that no longer seems to be possible.And then of course the confirmation pop-up window mania.Say you want to turn something off or delete a message/email. You have to go on a regular basis through three confirmations! DUH? Say you select an email or SMS and click on delete, then it asks you first if you want to delete it, and then and then again were you wanted deleted to and finally you need to confirm that! Really? Seriously?notwithstanding that the new and improved absolutely outlandish privacy terms and all other terms all of them with their 10,000 links to other terms about terms and privacy etc. blah blah... I really feel being raped on a daily basis.Furthermore for some reason despite larger screen all the fonts are smaller but layout spacing is larger with more wasted space. (yes I tried the font sizing). Total useless another feature is, that you can choose from an endless variety of different fonts...Any app you start needs a gazillion confirmations requesting permission to give access to this and that, here and there etc. etc. Overall straightforward sensible layout of the interface and functionality is gone.Here's a personal comparison and experience.Before I upgraded to this phone I had a Samsung S5 with OS Android 6.01. Everything worked fine I never had an issue SMS and MMS sent out instantaneously and everything else worked. Of course with new apps the phone became, aside from artificial incompatibilities, slower and slower. P part of a marketing ploy probably.Now I have a Samsung A14 5G with Android 14. MMS take much longer and needs two or three confirmations...And when executing a functioning in an app, next time I open the app I have to navigate back as it doesn't go back like previously by default.There's more but that would take up too much space to writeup here.Remember the peaceful relaxed time when we had a Bell telephone and a typewriter?We were able to communicate and even managed to fly two men to the moon and bring them safely back...\n  \nRead more\n  17 people found this helpful\n    \n          \n              \n                  Helpful\n              \n          \n      Sending feedback...Thank you for your feedback.Sorry, we failed to record your vote. Please try again\n        Report\n  &lt;img src=\"https://c.media-amazon.com/images/S/amazon-avatars-global/default._CR0,0,1024,1024_SX48_.png\"/&gt;Deano 5.0 out of 5 stars\n\n\n\n\n\n\n\n  \n  \n    Phone\n  \nReviewed in the United States on August 12, 2024Style: T-Mobile lockedVerified Purchase\n\n\n\n\n\n\n\n  \n  \n    Excellent phone, at a cheap price. I break phones often and didn't break this one in the 6 months I had it, my kid now has it and it's still working great and not broken\n  \nRead more\n  \n    \n          \n              \n                  Helpful\n              \n          \n      Sending feedback...Thank you for your feedback.Sorry, we failed to record your vote. Please try again\n        Report\n  &lt;img src=\"https://c.media-amazon.com/images/S/amazon-avatars-global/default._CR0,0,1024,1024_SX48_.png\"/&gt;edward m. moate4.0 out of 5 stars\n\n\n\n\n\n\n\n  \n  \n    Nice phone in good condition very pleased. Great job Amazon!\n  \nReviewed in the United States on August 25, 2024Style: A14Verified Purchase\n\n\n\n\n\n\n\n  \n  \n    I like this phone and it was just as described. everything was in package it all worked and was like new.Very pleased with this order! Thank you Amazon PS: will buy more of this type of product.\n  \nRead more\n  \n    \n          \n              \n                  Helpful\n              \n          \n      Sending feedback...Thank you for your feedback.Sorry, we failed to record your vote. Please try again\n        Report\n  &lt;img src=\"https://c.media-amazon.com/images/S/amazon-avatars-global/e8d978cf-3bc1-4c79-b103-038e9c3fdcd5._CR0,0,375,375_SX48_.jpg\"/&gt;Danny Wilson5.0 out of 5 stars\n\n\n\n\n\n\n\n  \n  \n    Great Value\n  \nReviewed in the United States on July 7, 2024Style: A14Verified Purchase\n\n\n\n\n\n\n\n  \n  \n    I did extensive research on the best phone to fit my needs and this was it. (Disclosure: this phone is for an almost two year old.) I was extremely skeptical about the unlocked reviews, more than too many said the phone wasn’t truly unlocked. Luckily for me, it absolutely was. I put the SIM card in and it worked immediately. I didn’t need to configure APN’s or anything. It did warm up during info transfer from an older galaxy but it didn’t overheat. So far during charging and usage I don’t have that issue either. As stated, the phone is a backup for me but I let me son have full autonomy over it. So far his apps work with no issue. It does lag a bit for higher storage games but overall I can’t complain. The phone came basically brand new. If it had a Samsung box I’d believe it was. I think the experience varies and won’t negate anyone else’s, but mine has been so far so good. I would take the chance and worst case scenario just send it back.\n  \nRead more\n  6 people found this helpful\n    \n          \n              \n                  Helpful\n              \n          \n      Sending feedback...Thank you for your feedback.Sorry, we failed to record your vote. Please try again\n        Report\n  \n    \n      \n    \n  \n&lt;img src=\"https://c.media-amazon.com/images/S/amazon-avatars-global/default._CR0,0,1024,1024_SX48_.png\"/&gt;Maira S Marante Gonzalez5.0 out of 5 stars\n\n\n\n\n\n\n\n  \n    Leer las reseñas\n  \n  \nReviewed in the United States on September 3, 2024Style: A14Verified Purchase\n\n\n\n\n\n\n\n  \n    El producto muy bueno y bonito, era p mandarlo p Cuba.,pero cuando ya lo habia pedido, resolvieron y lo compraron allá, lo recomiendo 100%.\n  \n  \nRead more\n  \n    \n          \n              \n                  Helpful\n              \n          \n      Sending feedback...Thank you for your feedback.Sorry, we failed to record your vote. Please try again\n        Report\n  Translate review to English&lt;img src=\"https://c.media-amazon.com/images/S/amazon-avatars-global/default._CR0,0,1024,1024_SX48_.png\"/&gt;Armando1.0 out of 5 stars\n\n\n\n\n\n\n\n  \n  \n    Not Unlocked!!! And damaged\n  \nReviewed in the United States on August 24, 2024Style: A14Verified Purchase\n\n\n\n\n\n\n\n  \n  \n    DO NOT TRUST THAT IT COMES UNLOCKED. The phone arrived damaged on the top corner as it shows in the image and did not come with the SIM card tray pin. It also was not unlocked at all! It was locked to AT&amp;T and when I tried to unlock it I was told it was still under a payment plan under an AT&amp;T. I called AT&amp;T and was assured that it was still under an existing account and could not be unlocked until it was paid off by the account holder. The phone therefore became a paperweight for me.\n  \nRead more\n\n\n\n\n\n\n\n\n\n\n\n \n  \t\t \n\n\n\n\n    \n        \n        \n            \n        \n            \n        \n        \n            \n            \n        \n        \n            \n            \n        \n    \n    \n        \n\n            \n                &lt;img src=\"https://c.media-amazon.com/images/S/amazon-avatars-global/default._CR0,0,1024,1024_SX48_.png\"/&gt;Armando\n            \n\n            1.0 out of 5 stars\n            \n                Not Unlocked!!! And damaged\n            \n            \n            \n                \n                    \n                        \n                        \n                            \n                                \n                                    \n                                        Reviewed in the United States on August 24, 2024\n                                    \n                                \n                                \n                            \n                        \n                    \n                \n            \n        \n        \n            DO NOT TRUST THAT IT COMES UNLOCKED. The phone arrived damaged on the top corner as it shows in the image and did not come with the SIM card tray pin. It also was not unlocked at all! It was locked to AT&amp;T and when I tried to unlock it I was told it was still under a payment plan under an AT&amp;T. I called AT&amp;T and was assured that it was still under an existing account and could not be unlocked until it was paid off by the account holder. The phone therefore became a paperweight for me.\n        \n        \n            \n                Images in this review\n            \n            \n                \n                    \n                        \n                    \n                \n            \n        \n    \n        \n    \n\n\n\n\n\n   function toggleSeeAllView() {\n       P.when('A', 'cr-image-popover-controller').execute(function(A, imagePopoverController) {\n          imagePopoverController.toggleSeeAllView(true);\n       });\n   }\n\n\n       &lt;img alt=\"Customer image\" src=\"https://c.media-amazon.com/images/I/61Jt15n1X-L._SY88.jpg\" height=\"88\" width=\"100%\"/&gt;\n\n        P.when('A', 'cr-image-popover-controller').execute(function(A, imagePopoverController) {\n          A.on(\"a:popover:beforeShow:R1XC2XZ1Q379ZR_gallerySection_main\", function(data) {\n            imagePopoverController.initImagePopover(\"R1XC2XZ1Q379ZR\", \"[https://c.media-amazon.com/images/I/61Jt15n1X-L._SL1600_.jpg]\", data);\n          });\n        });\n    \n\n  One person found this helpful\n    \n          \n              \n                  Helpful\n              \n          \n      Sending feedback...Thank you for your feedback.Sorry, we failed to record your vote. Please try again\n        Report",</t>
  </si>
  <si>
    <t xml:space="preserve">    "trackingLink": "https://www.amazon.com/SAMSUNG-Factory-Unlocked-Android-Smartphone/dp/B0C1Q3MVBP?th=1&amp;linkCode=ll1&amp;tag=dividy-20&amp;linkId=d076701e81da35f6d3479aa6ac383e27&amp;language=en_US&amp;ref_=as_li_ss_tl"</t>
  </si>
  <si>
    <t xml:space="preserve">    "productDetails": "About this item                   6.7-inch Super Retina XDR display and advanced camera system for better photos in any light.     Cinematic mode now in 4K Dolby Vision up to 30 fps.     Action mode for smooth, steady, handheld videos.     All-day battery life and up to 26 hours of video playback.     A15 Bionic chip with 5-core GPU for lightning-fast performance. Superfast 5G cellular.",</t>
  </si>
  <si>
    <t xml:space="preserve">    "customerReviews": "&lt;img src=\"https://c.media-amazon.com/images/S/amazon-avatars-global/default._CR0,0,1024,1024_SX48_.png\"/&gt;nicholas nguyen5.0 out of 5 stars\n\n\n\n\n\n\n\n  \n  \n    Looks brand new!!!\n  \nReviewed in the United States on September 1, 2024Service Provider: UnlockedColor: Product RedSize: 128GBVerified Purchase\n\n\n\n\n\n\n\n  \n  \n    It looks like a brand new phone with very few tiny scratches on the side that you would not have noticed at first glance, no scratches on the back nor on the screen. Battery health is at 100%. Couldn't have been happier with this purchase!!!!\n  \nRead more\n\n\n\n\n\n\n\n\n\n\n\n \n  \t\t \n\n\n\n\n    \n        \n        \n            \n        \n            \n        \n        \n            \n            \n        \n        \n            \n            \n        \n    \n    \n        \n\n            \n                &lt;img src=\"https://c.media-amazon.com/images/S/amazon-avatars-global/default._CR0,0,1024,1024_SX48_.png\"/&gt;nicholas nguyen\n            \n\n            5.0 out of 5 stars\n            \n                Looks brand new!!!\n            \n            \n            \n                \n                    \n                        \n                        \n                            \n                                \n                                    \n                                        Reviewed in the United States on September 1, 2024\n                                    \n                                \n                                \n                            \n                        \n                    \n                \n            \n        \n        \n            It looks like a brand new phone with very few tiny scratches on the side that you would not have noticed at first glance, no scratches on the back nor on the screen. Battery health is at 100%. Couldn't have been happier with this purchase!!!!\n        \n        \n            \n                Images in this review\n            \n            \n                \n                    \n                        \n                    \n                        \n                    \n                        \n                    \n                \n            \n        \n    \n        \n    \n\n\n\n\n\n   function toggleSeeAllView() {\n       P.when('A', 'cr-image-popover-controller').execute(function(A, imagePopoverController) {\n          imagePopoverController.toggleSeeAllView(true);\n       });\n   }\n\n\n       &lt;img alt=\"Customer image\" src=\"https://c.media-amazon.com/images/I/61F9cuy6pnL._SY88.jpg\" height=\"88\" width=\"100%\"/&gt;&lt;img alt=\"Customer image\" src=\"https://c.media-amazon.com/images/I/715iZ9N9R8L._SY88.jpg\" height=\"88\" width=\"100%\"/&gt;&lt;img alt=\"Customer image\" src=\"https://c.media-amazon.com/images/I/71Wbusd3JzL._SY88.jpg\" height=\"88\" width=\"100%\"/&gt;\n\n        P.when('A', 'cr-image-popover-controller').execute(function(A, imagePopoverController) {\n          A.on(\"a:popover:beforeShow:RTZ8S3CBQXXHA_gallerySection_main\", function(data) {\n            imagePopoverController.initImagePopover(\"RTZ8S3CBQXXHA\", \"[https://c.media-amazon.com/images/I/61F9cuy6pnL._SL1600_.jpg, https://c.media-amazon.com/images/I/715iZ9N9R8L._SL1600_.jpg, https://c.media-amazon.com/images/I/71Wbusd3JzL._SL1600_.jpg]\", data);\n          });\n        });\n    \n\n  One person found this helpful\n    \n          \n              \n                  Helpful\n              \n          \n      Sending feedback...Thank you for your feedback.Sorry, we failed to record your vote. Please try again\n        Report\n  &lt;img src=\"https://c.media-amazon.com/images/S/amazon-avatars-global/841f36af-ed67-4799-bdd0-e7b2f28dbde9._CR0,0,648,648_SX48_.jpg\"/&gt;Lorie5.0 out of 5 stars\n\n\n\n\n\n\n\n  \n  \n    Practicing what they Preach\n  \nReviewed in the United States on August 11, 2024Service Provider: UnlockedColor: MidnightSize: 128GBVerified Purchase\n\n\n\n\n\n\n\n  \n  \n    The company I bought the refinished IPhone from sent it by air mail at no additional cost to me, thus arriving 3 days early. They stated the phone was in excellent condition/ like new, and it is. The battery percentage is 98%, that’s above excellent for a refinished IPhone. I would buy again if need be in the future. The iPhone 14 Plus is such a wonderful delight to use as I finally upgraded from an iPhone 7 Plus. The new features are so easy to adjust to. It’s really nice to ask Siri to do a task, and “ Poof “ it’s done. Saves a lot of time and very useful in the car. I’m so glad I stepped out of the dinosaur era and upgraded. The phone charges very fast using the 20v plug and chord, or the affordable magnetic charging. You can use the magnetic charge through your phone case! I love the screen size of the iPhone 14 Plus! The phone is just about an 1/8 inch larger than my old phone, but the screen is bigger because there is no button, you just use swiping. The iPhone tips app shows you how to do everything you need to do in quick shortcuts, or you can read the users manual in your spare time. Siri helped me figure out how to get around by telling me how to do something before I was accustomed to the phone, and it only took a couple of minutes, and I became a novice user until I made it to the tips app. Thank you Apple for such a wonderful iPhone, and thank you seller for your honesty and air mail!\n  \nRead more\n  8 people found this helpful\n    \n          \n              \n                  Helpful\n              \n          \n      Sending feedback...Thank you for your feedback.Sorry, we failed to record your vote. Please try again\n        Report\n  &lt;img src=\"https://c.media-amazon.com/images/S/amazon-avatars-global/4dfde559-d1ba-4789-94d3-66495f30f37a._CR0,26.0,281,281_SX48_.jpg\"/&gt;Rudy 5.0 out of 5 stars\n\n\n\n\n\n\n\n  \n  \n    It’s Brand New\n  \nReviewed in the United States on August 28, 2024Service Provider: UnlockedColor: Product RedSize: 128GBVerified Purchase\n\n\n\n\n\n\n\n  \n  \n    This phone surprised me. It’s brand new. No damage whatsoever. 100% battery life, battery lasts long, everything sounds good. No issues with anything. After falling for buying a stolen iPhone (I checked it, bastard locked it after we did the transaction no idea why) I had no choice to purchase another phone and I was very hesitant due to some of the reviews. I’m glad I got it. I will be saving this seller so in the future if needed I can buy from them again. The phone arrived quickly and was packaged very well.\n  \nRead more\n\n\n\n\n\n\n\n\n\n\n\n \n  \t\t \n\n\n\n\n    \n        \n        \n            \n        \n            \n        \n        \n            \n            \n        \n        \n            \n            \n        \n    \n    \n        \n\n            \n                &lt;img src=\"https://c.media-amazon.com/images/S/amazon-avatars-global/4dfde559-d1ba-4789-94d3-66495f30f37a._CR0,26.0,281,281_SX48_.jpg\"/&gt;Rudy \n            \n\n            5.0 out of 5 stars\n            \n                It’s Brand New\n            \n            \n            \n                \n                    \n                        \n                        \n                            \n                                \n                                    \n                                        Reviewed in the United States on August 28, 2024\n                                    \n                                \n                                \n                            \n                        \n                    \n                \n            \n        \n        \n            This phone surprised me. It’s brand new. No damage whatsoever. 100% battery life, battery lasts long, everything sounds good. No issues with anything. After falling for buying a stolen iPhone (I checked it, bastard locked it after we did the transaction no idea why) I had no choice to purchase another phone and I was very hesitant due to some of the reviews. I’m glad I got it. I will be saving this seller so in the future if needed I can buy from them again. The phone arrived quickly and was packaged very well.\n        \n        \n            \n                Images in this review\n            \n            \n                \n                    \n                        \n                    \n                        \n                    \n                        \n                    \n                \n            \n        \n    \n        \n    \n\n\n\n\n\n   function toggleSeeAllView() {\n       P.when('A', 'cr-image-popover-controller').execute(function(A, imagePopoverController) {\n          imagePopoverController.toggleSeeAllView(true);\n       });\n   }\n\n\n       &lt;img alt=\"Customer image\" src=\"https://c.media-amazon.com/images/I/61A2uv-KGcL._SY88.jpg\" height=\"88\" width=\"100%\"/&gt;&lt;img alt=\"Customer image\" src=\"https://c.media-amazon.com/images/I/61h+vAp9pzL._SY88.jpg\" height=\"88\" width=\"100%\"/&gt;&lt;img alt=\"Customer image\" src=\"https://c.media-amazon.com/images/I/71H3BzAQq5L._SY88.jpg\" height=\"88\" width=\"100%\"/&gt;\n\n        P.when('A', 'cr-image-popover-controller').execute(function(A, imagePopoverController) {\n          A.on(\"a:popover:beforeShow:R2DN5LL42HME6Y_gallerySection_main\", function(data) {\n            imagePopoverController.initImagePopover(\"R2DN5LL42HME6Y\", \"[https://c.media-amazon.com/images/I/61A2uv-KGcL._SL1600_.jpg, https://c.media-amazon.com/images/I/61h+vAp9pzL._SL1600_.jpg, https://c.media-amazon.com/images/I/71H3BzAQq5L._SL1600_.jpg]\", data);\n          });\n        });\n    \n\n  2 people found this helpful\n    \n          \n              \n                  Helpful\n              \n          \n      Sending feedback...Thank you for your feedback.Sorry, we failed to record your vote. Please try again\n        Report\n  &lt;img src=\"https://c.media-amazon.com/images/S/amazon-avatars-global/175906d9-d2fd-4114-a0c3-352b5223fe16._CR62,0,375,375_SX48_.jpg\"/&gt;Rose G4.0 out of 5 stars\n\n\n\n\n\n\n\n  \n  \n    Arrived early, great condition, but charger cable doesn't work\n  \nReviewed in the United States on July 15, 2024Service Provider: UnlockedColor: PurpleSize: 512GBVerified Purchase\n\n\n\n\n\n\n\n  \n  \n    As far as condition, the phone looks brand new! No scratches and so far is working wonderfully. I was able to swap my device with my carrier with no issues (Metro by T-mobile). Only reason for not giving 5 stars is because the charging cable that came with the phone does not work. Sucks for me because I switched to the iphone from an android, so no extra charging cables laying around. Not a complete deal breaker though. I did get a good phone for a good price that works great. Luckily, I do have a wireless charging pad that I can use to charge the phone for the time being.\n  \nRead more\n  10 people found this helpful\n    \n          \n              \n                  Helpful\n              \n          \n      Sending feedback...Thank you for your feedback.Sorry, we failed to record your vote. Please try again\n        Report\n  &lt;img src=\"https://c.media-amazon.com/images/S/amazon-avatars-global/default._CR0,0,1024,1024_SX48_.png\"/&gt;M P.5.0 out of 5 stars\n\n\n\n\n\n\n\n  \n  \n    \"Excellent\" rating was accurate &amp; phone arrived per the ad timeline\n  \nReviewed in the United States on August 24, 2024Service Provider: UnlockedColor: BlueSize: 128GBVerified Purchase\n\n\n\n\n\n\n\n  \n  \n    The phone took about 2 days to get shipped, which was fine with me. It did arrive within the timeframe listed on the ad. The phone was well packaged so no damage would / should have occurred while in transit.The phone had 2 minor scratches, maybe a quarter inch, on the screen but no other blemishes I could see. I put on a screen protector and the scratches are hardly noticeable. The function of the phone has been great, no function or other issues at all. The \"Excellent\" rating was fair in my opinion.There was a little funny happened though, they sent me both the 14 plus AND the next day I received a 13, almost like a BOGO sale. I contacted them and they sent me a return address label.Overall, I'd call it a win.\n  \nRead more\n  2 people found this helpful\n    \n          \n              \n                  Helpful\n              \n          \n      Sending feedback...Thank you for your feedback.Sorry, we failed to record your vote. Please try again\n        Report\n  &lt;img src=\"https://c.media-amazon.com/images/S/amazon-avatars-global/default._CR0,0,1024,1024_SX48_.png\"/&gt;Meaghan T5.0 out of 5 stars\n\n\n\n\n\n\n\n  \n  \n    GREAT purchase!\n  \nReviewed in the United States on July 26, 2024Service Provider: UnlockedColor: YellowSize: 128GBVerified Purchase\n\n\n\n\n\n\n\n  \n  \n    Battery Capacity is at 100%Screen is with little to no flaw, no scratches or knicks to the naked eyeZero evidence the phone has been dropped, dinged, or anything that would leave dents.Zero issues getting my service connected!Came on time, the exact day the sellers advertised.Packaging was secure, however there could have been more padding although zero issues with my shipment this could cause issue in the future. Discreet packaging which is great, since it’s an expensive unlocked iPhone.Will update if I ever have issues of any sorts with the phone but day one, this is a great purchase. Worth the 560$.\n  \nRead more\n  11 people found this helpful\n    \n          \n              \n                  Helpful\n              \n          \n      Sending feedback...Thank you for your feedback.Sorry, we failed to record your vote. Please try again\n        Report\n  &lt;img src=\"https://c.media-amazon.com/images/S/amazon-avatars-global/default._CR0,0,1024,1024_SX48_.png\"/&gt;Jennifer Grace5.0 out of 5 stars\n\n\n\n\n\n\n\n  \n  \n    Great refurbished phone!\n  \nReviewed in the United States on July 6, 2024Service Provider: T-MobileColor: PurpleSize: 128GBVerified Purchase\n\n\n\n\n\n\n\n  \n  \n    This phone came in excellent condition! The screen has very very minor surface scratches (which honestly might be a screen protector—I haven’t been able to check yet because my nails are too thin and damaged after an allergic reaction). The battery health is 100%. It was a breeze to set up! I did have to go into metro for the eSIM because my iPhone 11 was too old but that’s not the seller’s fault lol. I saved sooo much money going through Amazon. I went into metro to see about an upgrade and the same phone would’ve cost like almost $800 plus tax, even for someone who’s been a customer for 5 years without an upgrade in 3 years. They refused to give me a discounted rate, which I found to be ridiculous—I suspect because I am locked into a $35/mo plan and they wanted me to switch to the $70/mo plan for the upgrade price. Yeah right lol. I highly recommend going this route. You will save so much money in the long run.\n  \nRead more\n  11 people found this helpful\n    \n          \n              \n                  Helpful\n              \n          \n      Sending feedback...Thank you for your feedback.Sorry, we failed to record your vote. Please try again\n        Report\n  &lt;img src=\"https://c.media-amazon.com/images/S/amazon-avatars-global/default._CR0,0,1024,1024_SX48_.png\"/&gt;Renato Arthur Waack4.0 out of 5 stars\n\n\n\n\n\n\n\n  \n  \n    Good appearance\n  \nReviewed in the United States on August 30, 2024Service Provider: UnlockedColor: BlueSize: 128GBVerified Purchase\n\n\n\n\n\n\n\n  \n  \n    I really thought the battery was in excellent condition how was the appearance, however the battery life was like 85% and I was expecting better than that.\n  \nRead more\n  2 people found this helpful\n    \n          \n              \n                  Helpful\n              \n          \n      Sending feedback...Thank you for your feedback.Sorry, we failed to record your vote. Please try again\n        Report",</t>
  </si>
  <si>
    <t xml:space="preserve">    "trackingLink": "https://www.amazon.com/Apple-iPhone-Plus-128GB-Purple/dp/B0BN9RKQL7?th=1&amp;linkCode=ll1&amp;tag=dividy-20&amp;linkId=732e5474b95f8e94aa36dd8d1b4bf86c&amp;language=en_US&amp;ref_=as_li_ss_tl"</t>
  </si>
  <si>
    <t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Accessories may not be original, but will be compatible and fully functional. Product may come in generic box.     Successfully passed a full diagnostic test which ensures like-new functionality and removal of any prior-user personal information.     Tested for battery health and guaranteed to have a minimum battery capacity of 80%.",</t>
  </si>
  <si>
    <t xml:space="preserve">    "customerReviews": "&lt;img src=\"https://c.media-amazon.com/images/S/amazon-avatars-global/ffedf726-5e2e-4c5b-8ce1-f6534b15ea0a._CR0,0,375,375_SX48_.jpg\"/&gt;Patricia5.0 out of 5 stars\n\n\n\n\n\n\n\n  \n  \n    What a deal I got on my iPhone 12 Pro Max!\n  \nReviewed in the United States on July 15, 2024Size: 256GBColor: Pacific BlueService Provider: UnlockedProduct grade: RenewedVerified Purchase\n\n\n\n\n\n\n\n  \n  \n    Whenever I buy previously used devices, I wait a bit before leaving a review. But I can't even wait for this one! I am so pleased.I placed my order July 4th and got the phone just 4 days later. They shipped FAST!I ordered RENEWED (not Renewed PREMIUM) and I was second guessing myself while awaiting delivery. I worried about the battery health. I was so pleasantly surprised when I checked and saw that it was at 88% health. That is not bad at all. I am more than glad to have the battery replaced eventually when needed considering I saved hundreds of dollars buying a previously used phone AND also sold my old iPhone 8 Plus on eBay. It's only $89 for Apple to replace the battery which is, to me, a good deal considering how many years they last.I'm not bothering to share any photos of the phone itself because there are plenty of those in other reviews here. The phone is virtually flawless. A few very minor scratches around the edges, but I don't care about that. It's covered by the Otterbox case I have it in.Another note is that it was delivered with a tempered glass screen protector already installed. I replaced it with a new one, but it just goes to show they think of everything. They could have removed it but it was a little extra protection while it was in transit.I've been doing my best (and will continue) to try every single feature of the phone before the warranty is up to make sure I don't have any surprises down the road, but I am confident this is going to be my 'new' baby for the next 3 to 4 years. That's about how long I keep a phone before upgrading. I honestly would have kept my old iPhone 8 Plus if not for the fact that I couldn't get iOS 17 on it and I loved the new features of the operating system upgrade. I also wanted a better camera. The sound quality is excellent. the touch screen is completely responsive and I LOVE the beautiful blue color.I implore you to take a chance on renewed/refurbished devices. I have been buying 'like new' devices for decades now and I am rarely disappointed. Any minor aggravations I've encountered have been generously offset by the money I've saved. I always stay a few models behind the newest to get the most savings.Oh! One more thing. If you Google it, many complain of how long it takes the iPhone 12 models to charge. I had the same complaint initially but I just stopped using my convenient bedside USB hub and started using the Anker 60W PIQ wall charger I keep in my living room. That DRAMATICALLY decreased the time it takes to charge. I bought a super long cord here on Amazon so I can charge from a distance and that's all it took. The Anker 60W PIQ charger (also here on Amazon) is lightning fast compared to standard chargers.\n  \nRead more\n\n\n\n\n\n\n\n\n\n\n\n \n  \t\t \n\n\n\n\n    \n        \n        \n            \n        \n            \n        \n        \n            \n            \n        \n        \n            \n            \n        \n    \n    \n        \n\n            \n                &lt;img src=\"https://c.media-amazon.com/images/S/amazon-avatars-global/ffedf726-5e2e-4c5b-8ce1-f6534b15ea0a._CR0,0,375,375_SX48_.jpg\"/&gt;Patricia\n            \n\n            5.0 out of 5 stars\n            \n                What a deal I got on my iPhone 12 Pro Max!\n            \n            \n            \n                \n                    \n                        \n                        \n                            \n                                \n                                    \n                                        Reviewed in the United States on July 15, 2024\n                                    \n                                \n                                \n                            \n                        \n                    \n                \n            \n        \n        \n            Whenever I buy previously used devices, I wait a bit before leaving a review. But I can't even wait for this one! I am so pleased.I placed my order July 4th and got the phone just 4 days later. They shipped FAST!I ordered RENEWED (not Renewed PREMIUM) and I was second guessing myself while awaiting delivery. I worried about the battery health. I was so pleasantly surprised when I checked and saw that it was at 88% health. That is not bad at all. I am more than glad to have the battery replaced eventually when needed considering I saved hundreds of dollars buying a previously used phone AND also sold my old iPhone 8 Plus on eBay. It's only $89 for Apple to replace the battery which is, to me, a good deal considering how many years they last.I'm not bothering to share any photos of the phone itself because there are plenty of those in other reviews here. The phone is virtually flawless. A few very minor scratches around the edges, but I don't care about that. It's covered by the Otterbox case I have it in.Another note is that it was delivered with a tempered glass screen protector already installed. I replaced it with a new one, but it just goes to show they think of everything. They could have removed it but it was a little extra protection while it was in transit.I've been doing my best (and will continue) to try every single feature of the phone before the warranty is up to make sure I don't have any surprises down the road, but I am confident this is going to be my 'new' baby for the next 3 to 4 years. That's about how long I keep a phone before upgrading. I honestly would have kept my old iPhone 8 Plus if not for the fact that I couldn't get iOS 17 on it and I loved the new features of the operating system upgrade. I also wanted a better camera. The sound quality is excellent. the touch screen is completely responsive and I LOVE the beautiful blue color.I implore you to take a chance on renewed/refurbished devices. I have been buying 'like new' devices for decades now and I am rarely disappointed. Any minor aggravations I've encountered have been generously offset by the money I've saved. I always stay a few models behind the newest to get the most savings.Oh! One more thing. If you Google it, many complain of how long it takes the iPhone 12 models to charge. I had the same complaint initially but I just stopped using my convenient bedside USB hub and started using the Anker 60W PIQ wall charger I keep in my living room. That DRAMATICALLY decreased the time it takes to charge. I bought a super long cord here on Amazon so I can charge from a distance and that's all it took. The Anker 60W PIQ charger (also here on Amazon) is lightning fast compared to standard chargers.\n        \n        \n            \n                Images in this review\n            \n            \n                \n                    \n                        \n                    \n                \n            \n        \n    \n        \n    \n\n\n\n\n\n   function toggleSeeAllView() {\n       P.when('A', 'cr-image-popover-controller').execute(function(A, imagePopoverController) {\n          imagePopoverController.toggleSeeAllView(true);\n       });\n   }\n\n\n       &lt;img alt=\"Customer image\" src=\"https://c.media-amazon.com/images/I/71Bqu-AC-9L._SY88.jpg\" height=\"88\" width=\"100%\"/&gt;\n\n        P.when('A', 'cr-image-popover-controller').execute(function(A, imagePopoverController) {\n          A.on(\"a:popover:beforeShow:R3L5ZOHQ1F6O60_gallerySection_main\", function(data) {\n            imagePopoverController.initImagePopover(\"R3L5ZOHQ1F6O60\", \"[https://c.media-amazon.com/images/I/71Bqu-AC-9L._SL1600_.jpg]\", data);\n          });\n        });\n    \n\n  9 people found this helpful\n    \n          \n              \n                  Helpful\n              \n          \n      Sending feedback...Thank you for your feedback.Sorry, we failed to record your vote. Please try again\n        Report\n  &lt;img src=\"https://c.media-amazon.com/images/S/amazon-avatars-global/default._CR0,0,1024,1024_SX48_.png\"/&gt;Stacie P.5.0 out of 5 stars\n\n\n\n\n\n\n\n  \n  \n    Refurbished-acceptable good\n  \nReviewed in the United States on August 3, 2024Size: 128GBColor: Pacific BlueService Provider: UnlockedProduct grade: RenewedVerified Purchase\n\n\n\n\n\n\n\n  \n  \n    I ended up buying the refurbished acceptable good for a really good price I was skeptical at first but read that they had some pretty good reviews so I just took a chance with it phone came packaged pretty well and on time the phone has a few scratches on the screen and some dirt between the crevices but other than that pretty satisfied with the condition of it the front and back cameras work perfectly so does Face ID screen shows no sign of issues and the battery life is at 80 percent which is fantastic. Also the phone is unlocked to any carrier along with iCloud unlocked. Would definitely buy again for sure\n  \nRead more\n\n\n\n\n\n\n\n\n\n\n\n \n  \t\t \n\n\n\n\n    \n        \n        \n            \n        \n            \n        \n        \n            \n            \n        \n        \n            \n            \n        \n    \n    \n        \n\n            \n                &lt;img src=\"https://c.media-amazon.com/images/S/amazon-avatars-global/default._CR0,0,1024,1024_SX48_.png\"/&gt;Stacie P.\n            \n\n            5.0 out of 5 stars\n            \n                Refurbished-acceptable good\n            \n            \n            \n                \n                    \n                        \n                        \n                            \n                                \n                                    \n                                        Reviewed in the United States on August 3, 2024\n                                    \n                                \n                                \n                            \n                        \n                    \n                \n            \n        \n        \n            I ended up buying the refurbished acceptable good for a really good price I was skeptical at first but read that they had some pretty good reviews so I just took a chance with it phone came packaged pretty well and on time the phone has a few scratches on the screen and some dirt between the crevices but other than that pretty satisfied with the condition of it the front and back cameras work perfectly so does Face ID screen shows no sign of issues and the battery life is at 80 percent which is fantastic. Also the phone is unlocked to any carrier along with iCloud unlocked. Would definitely buy again for sure\n        \n        \n            \n                Images in this review\n            \n            \n                \n                    \n                        \n                    \n                        \n                    \n                        \n                    \n                        \n                    \n                        \n                    \n                        \n                    \n                        \n                    \n                \n            \n        \n    \n        \n    \n\n\n\n\n\n   function toggleSeeAllView() {\n       P.when('A', 'cr-image-popover-controller').execute(function(A, imagePopoverController) {\n          imagePopoverController.toggleSeeAllView(true);\n       });\n   }\n\n\n       &lt;img alt=\"Customer image\" src=\"https://c.media-amazon.com/images/I/61bYZGflQxL._SY88.jpg\" height=\"88\" width=\"100%\"/&gt;&lt;img alt=\"Customer image\" src=\"https://c.media-amazon.com/images/I/61zEEk346nL._SY88.jpg\" height=\"88\" width=\"100%\"/&gt;&lt;img alt=\"Customer image\" src=\"https://c.media-amazon.com/images/I/71N-0I6Y3nL._SY88.jpg\" height=\"88\" width=\"100%\"/&gt;&lt;img alt=\"Customer image\" src=\"https://c.media-amazon.com/images/I/71NHislhJSL._SY88.jpg\" height=\"88\" width=\"100%\"/&gt;&lt;img alt=\"Customer image\" src=\"https://c.media-amazon.com/images/I/71O+GHB5WEL._SY88.jpg\" height=\"88\" width=\"100%\"/&gt;&lt;img alt=\"Customer image\" src=\"https://c.media-amazon.com/images/I/71R6SxuF7XL._SY88.jpg\" height=\"88\" width=\"100%\"/&gt;&lt;img alt=\"Customer image\" src=\"https://c.media-amazon.com/images/I/71V0XjLvmHL._SY88.jpg\" height=\"88\" width=\"100%\"/&gt;\n\n        P.when('A', 'cr-image-popover-controller').execute(function(A, imagePopoverController) {\n          A.on(\"a:popover:beforeShow:R2R17WBYGFK8SA_gallerySection_main\", function(data) {\n            imagePopoverController.initImagePopover(\"R2R17WBYGFK8SA\", \"[https://c.media-amazon.com/images/I/61bYZGflQxL._SL1600_.jpg, https://c.media-amazon.com/images/I/61zEEk346nL._SL1600_.jpg, https://c.media-amazon.com/images/I/71N-0I6Y3nL._SL1600_.jpg, https://c.media-amazon.com/images/I/71NHislhJSL._SL1600_.jpg, https://c.media-amazon.com/images/I/71O+GHB5WEL._SL1600_.jpg, https://c.media-amazon.com/images/I/71R6SxuF7XL._SL1600_.jpg, https://c.media-amazon.com/images/I/71V0XjLvmHL._SL1600_.jpg]\", data);\n          });\n        });\n    \n\n  3 people found this helpful\n    \n          \n              \n                  Helpful\n              \n          \n      Sending feedback...Thank you for your feedback.Sorry, we failed to record your vote. Please try again\n        Report\n  &lt;img src=\"https://c.media-amazon.com/images/S/amazon-avatars-global/default._CR0,0,1024,1024_SX48_.png\"/&gt;Karen allen5.0 out of 5 stars\n\n\n\n\n\n\n\n  \n  \n    LOOKS AND FEELS BRAND NEW! GREAT CONDITION!!\n  \nReviewed in the United States on August 3, 2024Size: 128GBColor: GraphiteService Provider: UnlockedProduct grade: RenewedVerified Purchase\n\n\n\n\n\n\n\n  \n  \n    i am very happy with this purchase, i had initially been very VERY hesitant with buying this because of the bad experiences some people had, but it seems like you just have to do your research on the rates on here choose the right phone &amp; color. the one that seems more unproblematic would be the color Graphite , which is the one i got . so i would suggest if you are hesitant about the other colors and the reviews it has gotten, graphite would be more of a better pick. the quality is amazing, battery life is also good, 84% is not bad at all. doesn’t lose battery fast. the phone came so clean it looks brand new, the only thing i pointed out was a little scratch on the edge but nothing at all major. i’m very happy about this!\n  \nRead more\n  One person found this helpful\n    \n          \n              \n                  Helpful\n              \n          \n      Sending feedback...Thank you for your feedback.Sorry, we failed to record your vote. Please try again\n        Report\n  &lt;img src=\"https://c.media-amazon.com/images/S/amazon-avatars-global/188cd546-77e9-4a6f-b088-9fd5f580e819._CR408,0,2448,2448_SX48_.jpg\"/&gt;Philip Chaplin1.0 out of 5 stars\n\n\n\n\n\n\n\n  \n  \n    Took twice but it was worth it! update Jan 2023\n  \nReviewed in the United States on May 23, 2022Size: 128GBColor: Pacific BlueService Provider: UnlockedProduct grade: Renewed PremiumVerified Purchase\n\n\n\n\n\n\n\n  \n  \n    UPDATE: I bought the premium renewed iphone for their one YEAR satisfaction GUARANTEE with free returns and a complete refund for any reason. I bought this in May of 2022 for $900 and returned this in December 2022 However after 3 weeks of waiting I finally got my refund for $794. After hours of being juggled between representatives I was finally told that there is a 100 dollar restocking fee despite no where anywhere was it explained that there would be a restocking fee. Amazon representatives on multiple times lied to me and refused to help resolve the situation the last person I spoke to Danica A in the Philippines claimed over our 40 mintue conversation that she was the head of Amazon worldwide customer service yet also saying that she had a supervisor but refused to connect me to them because they were not equipped to handle customer service issues....do you realize how insane that is she refused to give me any information that would allow me to report her to Amazon corporate office except her first name and last initial which was most likely a lie. I paid an extra 100 dollar (apprx) for the premium renewed plan but no one I spoke to even knew what that was. I cannot emphasize highly enough that you should avoid this at all cost because they will 100% screw you over bewhare do not do this do not buy this I can't emphatically explain to you enough why you need to avoid this. Unfortunately Amazons gotten so big and taken over so much of the market share that no one can compete with their prices so if I want a phone at a reasonable price I have to buy it from them. I've been a loyal customer for years and spent thousands of dollars of my money on them If I could never buy from them again I never would. That is how much they have damaged the customer loyalty bond. Just PLEASE BEWHARE what you risk if you go ahead and purchase something from them lies, deceit, manipulation, terrible service, financial loss, and hours of lost time being juggled between representatives.May 2022So this is my first experience with Amazon's renewed premium program where you pay between $50-$100 more than the renewed price but for that you get an item whose battery is at least at 90% capacity relative to a new one and instead of a 90 day warranty you get a year warranty and a year to return the item. For less than $100 I thought that was definitely worth it. However the first iPhone 12 pro they sent me had a battery that was at 85% capacity which really pissed me off because I felt cheated so I returned it and purchased it again and I'm glad I did because the 2nd ones battery was at 100% capacity and for all intents and purposes it was a brand new phone at a used price. Granted it's still really expensive it was $900 before tax but I got this to be future proof at least for the next several years. This is my first iPhone before I was all android phones but it seemed like every year I was having to buy another phone because something out of my control always happened but my parents still had their iPhone 8 that they bought new and it was still working perfectly. I haven't had this phone for more than a few days but so far I'm very impressed with it. The facial recognition capabilities are so good. My phone can recognize me when I'm in a dark room whereas my Samsung tablet can't recognize my face without all the lights on. One feature this phone doesn't have that really surprised me was that there is no built in fingerprint scanner and I think that was a mistake on apple's part. The battery is supposed to only last 21 hours but a full charge is lasting me a little over 2 days. The screen is gorgeous is it HDR Dolby Vision and HLG compatible and not even my 4k tv supports all of those so it makes streaming look brilliant. You can see every detail even though the screen is 6.7inches. it seems like everyday I'm finding out a new function that this phone has granted a lot them I'll never use because I don't use my phone that way but it's cool to know that if I wanted to I could if I so choosed. I guess I'll stop my review here because you get the gist and I hate it when people on Amazon beat a dead horse and I don't want to be one of those so Amazon renewed premium is a worthwhile program and the iPhone 12 pro max is an awesome phone that's worth the investment.\n  \nRead more\n  216 people found this helpful\n    \n          \n              \n                  Helpful\n              \n          \n      Sending feedback...Thank you for your feedback.Sorry, we failed to record your vote. Please try again\n        Report",</t>
  </si>
  <si>
    <t xml:space="preserve">    "trackingLink": "https://www.amazon.com/Apple-iPhone-128GB-Pacific-Blue/dp/B08PMP778K?th=1&amp;linkCode=ll1&amp;tag=dividy-20&amp;linkId=05c3db80168d735f9f6196d1342caddf&amp;language=en_US&amp;ref_=as_li_ss_tl"</t>
  </si>
  <si>
    <t xml:space="preserve">    "productDetails": "About this item                   6.5-inch FHD+ Dynamic AMOLED 2X Infinity-O Display, 120Hz, HDR10+, 1080 x 2400 pixels, IP68 for water and dust resistant     128GB ROM, 6GB RAM, Qualcomm SM8250 Snapdragon 865 (7 nm+), Android 10, Octa-core, Adreno 650, One UI 2.5, 4500mAh Battery     Rear Camera: 12MP Wide (F/1.8 aperture) + 12MP Ultrawide (F/2.2 aperture) + 8MP Telephoto (F/2.4 aperture), Front Camera: 32MP (F/2.2 aperture) , Under Display Fingerprint     2G: GSM 850/900/1800/1900, CDMA 800/1900 &amp; TD-SCDMA, 3G: HSDPA 850/900/1700(AWS)/1900/2100, CDMA2000 1xEV-DO, 4G: LTE 1, 2, 3, 4, 5, 7, 8, 12, 13, 14, 20, 25, 26, 28, 29, 30, 38, 39, 40, 41, 46, 66, 71, 5G: SA/NSA/Sub6 (ensure to check compatibility with your carrier before purchase)     American Model, Compatible with Most GSM and CDMA Carriers like Telus, Rogers, Freedom, etc. Will Also work with CDMA Carriers Such as Verizon, Sprint.",</t>
  </si>
  <si>
    <t xml:space="preserve">    "customerReviews": "&lt;img src=\"https://c.media-amazon.com/images/S/amazon-avatars-global/default._CR0,0,1024,1024_SX48_.png\"/&gt;Briana Arenz5.0 out of 5 stars\n\n\n\n\n\n\n\n  \n  \n    Great condition! UNLOCKED, one issue called a network unlock code, read review!!\n  \nReviewed in the United States on July 6, 2023Size: 128GBColor: Cloud NavyService Provider: UnlockedProduct grade: RenewedVerified Purchase\n\n\n\n\n\n\n\n  \n  \n    I took photos of the phone the day of arrival but now cant find them.. but the phone came in EXCELLENT condition although the packaging was just a box with little to ensure a safe delivery. The phone was unlocked but a **NETWORK UNLOCK CODE** kept popping up when sim card was insterted. (Thats the photo in this review.) So I swore the phone wasnt unlocked. Reached out to the seller and my carrier which was walmart family mobile. I was told by my carrier i needed a new sim card. So i ordered it and when it finally arrived,  boom same error. My carrier reset the sim many times and still no luck. When i had messaged the seller they gave me a code that wasnt right and when i reached out again, still another wrong code. What the phone fails to warn you is that only after a few attempts it will lock you out completely. It will then say **MASTER KEY CODE** needed. I googled what that was and it seemed like a hopeless code to obtain. The startup on the phone says AT &amp; T. So i took it to their store and they had said that yes the phone was unlocked!! But the network was locked to walmart family mobilewhich was my carrier . So come to find out the code i needed, the first code, the network unlock code, I needed from my carrier!  They absolutely missed it and after days of this mess and ongoing phone calls, finally the walmart family mobile agent on that day in the At&amp;T store had told me the codes i needed from day one. Idk how they just skipped the option and blamed my sim card. The codes arent a secret and im still unsure why they didnt recommend theirs to fix it. I guess they just assumed it wasnt their codes needed. But it was!!! Unbelievable right!! So then were now stuck on master key code and no one, my carrier, nor AT&amp;T, nor samsung can help with that. Due to the sellers wrong codes, me googling the wrong codes, and most of all my carriers support line not mentioning their codes, I was locked out and was gonna return the phone. However AT&amp;T did show me other sim cards put into the phone by other carriers were working. It was still unlocked but just couldnt now be used on family mobile and possibly all tracphone carriers due to the master key code lock. So with that said I swapped to AT&amp;T prepaid and got their sim card and it all worked great! It was recommended to get the sim card from the AT&amp;T store directly because sometimes those sim kits at walmart dont always work correctly and are nonrefundable. So if this issue happens to you just be sure to ask your carrier for those network codes!! The seller now knows what to suggest if this happens to another and I'm telling you that the carrier has the codes and all will be fine. Also the seller offered me a replacement phone  and partial refund for this issue. I declined a replacement only because I couldnt send this phone back and await a new one. I was already without a phone long enough dealing with this for days. So the seller at least still gave me a partial refund and that was okay with me. So the customer service is well and fair from them!!! Also even AT&amp;T said the phone itself was in such great shape! So far so good on the phone itself, everything is working as it should.\n  \nRead more\n\n\n\n\n\n\n\n\n\n\n\n \n  \t\t \n\n\n\n\n    \n        \n        \n            \n        \n            \n        \n        \n            \n            \n        \n        \n            \n            \n        \n    \n    \n        \n\n            \n                &lt;img src=\"https://c.media-amazon.com/images/S/amazon-avatars-global/default._CR0,0,1024,1024_SX48_.png\"/&gt;Briana Arenz\n            \n\n            5.0 out of 5 stars\n            \n                Great condition! UNLOCKED, one issue called a network unlock code, read review!!\n            \n            \n            \n                \n                    \n                        \n                        \n                            \n                                \n                                    \n                                        Reviewed in the United States on July 6, 2023\n                                    \n                                \n                                \n                            \n                        \n                    \n                \n            \n        \n        \n            I took photos of the phone the day of arrival but now cant find them.. but the phone came in EXCELLENT condition although the packaging was just a box with little to ensure a safe delivery. The phone was unlocked but a **NETWORK UNLOCK CODE** kept popping up when sim card was insterted. (Thats the photo in this review.) So I swore the phone wasnt unlocked. Reached out to the seller and my carrier which was walmart family mobile. I was told by my carrier i needed a new sim card. So i ordered it and when it finally arrived,  boom same error. My carrier reset the sim many times and still no luck. When i had messaged the seller they gave me a code that wasnt right and when i reached out again, still another wrong code. What the phone fails to warn you is that only after a few attempts it will lock you out completely. It will then say **MASTER KEY CODE** needed. I googled what that was and it seemed like a hopeless code to obtain. The startup on the phone says AT &amp; T. So i took it to their store and they had said that yes the phone was unlocked!! But the network was locked to walmart family mobilewhich was my carrier . So come to find out the code i needed, the first code, the network unlock code, I needed from my carrier!  They absolutely missed it and after days of this mess and ongoing phone calls, finally the walmart family mobile agent on that day in the At&amp;T store had told me the codes i needed from day one. Idk how they just skipped the option and blamed my sim card. The codes arent a secret and im still unsure why they didnt recommend theirs to fix it. I guess they just assumed it wasnt their codes needed. But it was!!! Unbelievable right!! So then were now stuck on master key code and no one, my carrier, nor AT&amp;T, nor samsung can help with that. Due to the sellers wrong codes, me googling the wrong codes, and most of all my carriers support line not mentioning their codes, I was locked out and was gonna return the phone. However AT&amp;T did show me other sim cards put into the phone by other carriers were working. It was still unlocked but just couldnt now be used on family mobile and possibly all tracphone carriers due to the master key code lock. So with that said I swapped to AT&amp;T prepaid and got their sim card and it all worked great! It was recommended to get the sim card from the AT&amp;T store directly because sometimes those sim kits at walmart dont always work correctly and are nonrefundable. So if this issue happens to you just be sure to ask your carrier for those network codes!! The seller now knows what to suggest if this happens to another and I'm telling you that the carrier has the codes and all will be fine. Also the seller offered me a replacement phone  and partial refund for this issue. I declined a replacement only because I couldnt send this phone back and await a new one. I was already without a phone long enough dealing with this for days. So the seller at least still gave me a partial refund and that was okay with me. So the customer service is well and fair from them!!! Also even AT&amp;T said the phone itself was in such great shape! So far so good on the phone itself, everything is working as it should.\n        \n        \n            \n                Images in this review\n            \n            \n                \n                    \n                        \n                    \n                \n            \n        \n    \n        \n    \n\n\n\n\n\n   function toggleSeeAllView() {\n       P.when('A', 'cr-image-popover-controller').execute(function(A, imagePopoverController) {\n          imagePopoverController.toggleSeeAllView(true);\n       });\n   }\n\n\n       &lt;img alt=\"Customer image\" src=\"https://c.media-amazon.com/images/I/71GJPM3X2QL._SY88.jpg\" height=\"88\" width=\"100%\"/&gt;\n\n        P.when('A', 'cr-image-popover-controller').execute(function(A, imagePopoverController) {\n          A.on(\"a:popover:beforeShow:R332JI4L611K6Z_gallerySection_main\", function(data) {\n            imagePopoverController.initImagePopover(\"R332JI4L611K6Z\", \"[https://c.media-amazon.com/images/I/71GJPM3X2QL._SL1600_.jpg]\", data);\n          });\n        });\n    \n\n  233 people found this helpful\n    \n          \n              \n                  Helpful\n              \n          \n      Sending feedback...Thank you for your feedback.Sorry, we failed to record your vote. Please try again\n        Report\n  &lt;img src=\"https://c.media-amazon.com/images/S/amazon-avatars-global/default._CR0,0,1024,1024_SX48_.png\"/&gt;C. Reyloc5.0 out of 5 stars\n\n\n\n\n\n\n\n  \n  \n    Perfect\n  \nReviewed in the United States on August 1, 2024Size: 128GBColor: Cloud NavyService Provider: UnlockedProduct grade: RenewedVerified Purchase\n\n\n\n\n\n\n\n  \n  \n    I got purchased one in \"excellent\" condition. I was nervous, as I had never bought a used phone before and did not know what to expect. Physical inspection was fine. It turned on fine. In the box were the usual accessories, charging cord and wall adapter. I removed all the useless apps that phones come with, and stopped all the useless processes. Even so, the first few weeks were rough, as the battery would drain every day. At night, with 0 use, it would drain 20-30% in 8 hours. But then it seemed to equal itself out, and battery is great. It only drains by 1% at night now. I'm not sure what was going on with that. I read the specs before I received it, and it works as expected for me. No usability issues at all. Android Auto works perfectly with this, as opposed to continually disconnecting with my old phone. This charges very fast as well.\n  \nRead more\n  11 people found this helpful\n    \n          \n              \n                  Helpful\n              \n          \n      Sending feedback...Thank you for your feedback.Sorry, we failed to record your vote. Please try again\n        Report\n  &lt;img src=\"https://c.media-amazon.com/images/S/amazon-avatars-global/default._CR0,0,1024,1024_SX48_.png\"/&gt;CatCrazy4.0 out of 5 stars\n\n\n\n\n\n\n\n  \n  \n    Good phone\n  \nReviewed in the United States on August 31, 2024Size: 128GBColor: Cloud NavyService Provider: UnlockedProduct grade: RenewedVerified Purchase\n\n\n\n\n\n\n\n  \n  \n    The phone is working great so far. Battery life is okay. I was able to activate to my provider with no issues and transfer everything from my old S9 to this one. I like the screen size and phone itself. However, I ordered the phone in excellent condition but the back has a lot of dings, scratches, and scuffs. Sure, a phone cover will hide them, but by ordering as excellent, I expected the back to be free of this many imperfections. The screen and camera is fine, though.\n  \nRead more\n  \n    \n          \n              \n                  Helpful\n              \n          \n      Sending feedback...Thank you for your feedback.Sorry, we failed to record your vote. Please try again\n        Report\n  &lt;img src=\"https://c.media-amazon.com/images/S/amazon-avatars-global/default._CR0,0,1024,1024_SX48_.png\"/&gt;Auricom5.0 out of 5 stars\n\n\n\n\n\n\n\n  \n  \n    Should Have Purchased One Sooner\n  \nReviewed in the United States on February 17, 2024Size: 128GBColor: Cloud RedService Provider: UnlockedProduct grade: RenewedVerified Purchase\n\n\n\n\n\n\n\n  \n  \n    After nearly four years with my Samsung A10e, I decided it was time for an upgrade. My criteria were specific: I wanted a more recent, used Samsung phone that was unlocked, had ample storage, and most importantly, featured a microSD slot for my extensive music library. The Samsung Galaxy S20 FE 5G in Cloud Red ticked all these boxes and more.Transitioning from the A10e, the performance leap to the S20 FE was immediately noticeable. Everything from navigating the UI to streaming content on YouTube and multitasking feels incredibly responsive. This phone has transformed my user experience, offering a significant improvement in speed and efficiency.Despite being a renewed device, the quality of the S20 FE pleasantly surprised me. It arrived with minor marks on the sides, but these were hardly a concern given the excellent condition of the screen and the overall functionality of the phone. I've always been particular about battery health, so I appreciated the \"Protect Battery\" feature, which I also used on my A10e. The battery performance has been exceptional, supporting my heavy music streaming habits without a hitch.The larger display is a game-changer. The vibrant colors and increased screen real estate enhance everything from watching videos to browsing the web. I've disabled certain features to extend battery life, but this hasn't detracted from my overall experience with the phone.One of the reasons I opted for an unlocked phone was the flexibility it offers. While I primarily use the S20 FE for media consumption, it's reassuring to know it can serve as a reliable backup for calls and texts if needed. The phone's build quality and care in its refurbishment are evident, making it a solid investment for anyone in the market for a high-quality, used smartphone.In summary, the Samsung Galaxy S20 FE 5G has exceeded my expectations. It offers a perfect blend of performance, quality, and value, making it an excellent choice for Samsung enthusiasts and anyone looking for a premium smartphone experience without the flagship price tag.\n  \nRead more\n  68 people found this helpful\n    \n          \n              \n                  Helpful\n              \n          \n      Sending feedback...Thank you for your feedback.Sorry, we failed to record your vote. Please try again\n        Report",</t>
  </si>
  <si>
    <t xml:space="preserve">    "trackingLink": "https://www.amazon.com/Samsung-Galaxy-S20-FE-128GB/dp/B08L34JQ9C?psc=&amp;linkCode=ll1&amp;tag=dividy-20&amp;linkId=ca8fad9e1c7164d6b19c5f5bc13d2b4c&amp;language=en_US&amp;ref_=as_li_ss_tl"</t>
  </si>
  <si>
    <t xml:space="preserve">    "productDetails": "About this item                   6.6\" 1080 x 2408 (FHD+) PLS LCD Infinity-V Display, 5000mAh Battery, Fingerprint (side-mounted)     32GB ROM, 3GB RAM, Exynos 850 (8nm), Octa-core, Mali-G52 GPU, Android 12, One UI 4.1     Rear Camera: 50MP, f/1.8 + 5MP, f/2.2 + 2MP, f/2.4 (macro) + 2MP, f/2.4 (depth), Front Camera: 8MP, f/2.2, Bluetooth 5.0     2G GSM: 850, 900, 1800, 1900, 3G UMTS: 850, 1900, 2100, 4G LTE (America Only): 2, 4, 5, 12, 14, 29, 30 - Single SIM",</t>
  </si>
  <si>
    <t xml:space="preserve">    "customerReviews": "&lt;img src=\"https://c.media-amazon.com/images/S/amazon-avatars-global/e3746a8c-1a2b-4864-b66d-fc66418cbb40._CR0,0,359,359_SX48_.jpg\"/&gt;J. C. Roberts5.0 out of 5 stars\n\n\n\n\n\n\n\n  \n  \n    Renewed by Amazon\n  \nReviewed in the United States on July 15, 2024Verified Purchase\n\n\n\n\n\n\n\n  \n  \n    Very impressed by the quality of Amazon's device renewal. The device looked excellent on physical examination and passed my performance testing flawlessly.\n  \nRead more\n  2 people found this helpful\n    \n          \n              \n                  Helpful\n              \n          \n      Sending feedback...Thank you for your feedback.Sorry, we failed to record your vote. Please try again\n        Report\n  &lt;img src=\"https://c.media-amazon.com/images/S/amazon-avatars-global/7b1ce53f-e4ac-48fa-be17-b7b07d08e0ee._CR0,0,375,375_SX48_.jpg\"/&gt;jess davis lll5.0 out of 5 stars\n\n\n\n\n\n\n\n  \n  \n    Didn't come with charger\n  \nReviewed in the United States on July 23, 2024Verified Purchase\n\n\n\n\n\n\n\n  \n  \n    Works like my lost phone I love fingerprint option to lock it\n  \nRead more\n  One person found this helpful\n    \n          \n              \n                  Helpful\n              \n          \n      Sending feedback...Thank you for your feedback.Sorry, we failed to record your vote. Please try again\n        Report\n  &lt;img src=\"https://c.media-amazon.com/images/S/amazon-avatars-global/default._CR0,0,1024,1024_SX48_.png\"/&gt;Mia DeLaPaz1.0 out of 5 stars\n\n\n\n\n\n\n\n  \n  \n    NETWORK LOCKED!\n  \nReviewed in the United States on August 22, 2024Verified Purchase\n\n\n\n\n\n\n\n  \n  \n    Product was good but like many other reviews said:  THIS PHONE IS NOT FULLY UNLOCKED!!  The least the seller could do is check to see if it is unlocked for all carriers like they claim before shipping it.\n  \nRead more\n  9 people found this helpful\n    \n          \n              \n                  Helpful\n              \n          \n      Sending feedback...Thank you for your feedback.Sorry, we failed to record your vote. Please try again\n        Report\n  &lt;img src=\"https://c.media-amazon.com/images/S/amazon-avatars-global/default._CR0,0,1024,1024_SX48_.png\"/&gt;Verona 4.0 out of 5 stars\n\n\n\n\n\n\n\n  \n  \n    Satisfied\n  \nReviewed in the United States on August 20, 2024Verified Purchase\n\n\n\n\n\n\n\n  \n  \n    Happy with my purchase, worth the money, battery life is good. Love the performance, speed is great. Picture quality is poor but other than that it works good as new\n  \nRead more\n  One person found this helpful\n    \n          \n              \n                  Helpful\n              \n          \n      Sending feedback...Thank you for your feedback.Sorry, we failed to record your vote. Please try again\n        Report\n  &lt;img src=\"https://c.media-amazon.com/images/S/amazon-avatars-global/default._CR0,0,1024,1024_SX48_.png\"/&gt;A. Willy5.0 out of 5 stars\n\n\n\n\n\n\n\n  \n  \n    excelent\n  \nReviewed in the United States on July 12, 2024Verified Purchase\n\n\n\n\n\n\n\n  \n  \n    I am really happy with the product charges well works well and looks brand new and well-packaged\n  \nRead more\n  \n    \n          \n              \n                  Helpful\n              \n          \n      Sending feedback...Thank you for your feedback.Sorry, we failed to record your vote. Please try again\n        Report\n  &lt;img src=\"https://c.media-amazon.com/images/S/amazon-avatars-global/default._CR0,0,1024,1024_SX48_.png\"/&gt;Toussaint McCalla5.0 out of 5 stars\n\n\n\n\n\n\n\n  \n  \n    Samsung\n  \nReviewed in the United States on July 20, 2024Verified Purchase\n\n\n\n\n\n\n\n  \n  \n    Loved everything would buy it again\n  \nRead more\n  \n    \n          \n              \n                  Helpful\n              \n          \n      Sending feedback...Thank you for your feedback.Sorry, we failed to record your vote. Please try again\n        Report\n  &lt;img src=\"https://c.media-amazon.com/images/S/amazon-avatars-global/default._CR0,0,1024,1024_SX48_.png\"/&gt;P. Butcher3.0 out of 5 stars\n\n\n\n\n\n\n\n  \n  \n    Not unlocked\n  \nReviewed in the United States on August 25, 2024Verified Purchase\n\n\n\n\n\n\n\n  \n  \n    Phone is locked to T mobile. Not going to bother returning it since I am not using it as a phone, just as a portable media playe.\n  \nRead more\n  \n    \n          \n              \n                  Helpful\n              \n          \n      Sending feedback...Thank you for your feedback.Sorry, we failed to record your vote. Please try again\n        Report\n  \n    \n      \n    \n  \n&lt;img src=\"https://c.media-amazon.com/images/S/amazon-avatars-global/default._CR0,0,1024,1024_SX48_.png\"/&gt;Esther L tamayo5.0 out of 5 stars\n\n\n\n\n\n\n\n  \n    Era lo que buscaba\n  \n  \nReviewed in the United States on June 27, 2024Verified Purchase\n\n\n\n\n\n\n\n  \n    Me  gusto lo compre para un regalo 🎁 gracias a la persona le encanto\n  \n  \nRead more\n  \n    \n          \n              \n                  Helpful\n              \n          \n      Sending feedback...Thank you for your feedback.Sorry, we failed to record your vote. Please try again\n        Report\n  Translate review to English",</t>
  </si>
  <si>
    <t xml:space="preserve">    "trackingLink": "https://www.amazon.com/SAMSUNG-Galaxy-A13-LTE-32GB/dp/B09Z8P34NM?psc=&amp;linkCode=ll1&amp;tag=dividy-20&amp;linkId=45c4a3a9da9acff3e4dc39d153716156&amp;language=en_US&amp;ref_=as_li_ss_tl"</t>
  </si>
  <si>
    <t xml:space="preserve">    "productDetails": "About this item                   Custom acoustic platform delivers powerful, balanced sound",</t>
  </si>
  <si>
    <t xml:space="preserve">    "customerReviews": "&lt;img src=\"https://c.media-amazon.com/images/S/amazon-avatars-global/default._CR0,0,1024,1024_SX48_.png\"/&gt;OboeSteph5.0 out of 5 stars\n\n\n\n\n\n\n\n  \n  \n    Great earbuds\n  \nReviewed in the United States on June 8, 2024Color: BlackVerified Purchase\n\n\n\n\n\n\n\n  \n  \n    I use these earbuds primarily to listen to audiobooks, but sometimes music also. They sound great.They're comfortable to wear, and come with two extra size adapters in case your ear canals are smaller or larger than average (the standard/medium size is fine for my ears).They link up easily with my Samsung phone, the app is very easy to use, and has a nice interface. The buttons on the earbuds work well and easily for pausing and restarting, which is very important to me so I can control the earbuds without looking at my phone (I am usually multi-tasking when I have my earbuds in). The \"noise cancellation\" feature works well for reducing outside noise. I have no complaints about the battery life. My phone will alert me when the battery is running low, and the earbuds themselves make a certain sound when the battery is low. The charging case holds enough juice to recharge the buds a few times.I have tried other cheaper earbuds, but have found the quality doesn't measure up to the Beats.The black color is sleek and classy looking. (However, if you drop them out of your pocket into a dark crevice, the black ones are hard to find.)\n  \nRead more\n  6 people found this helpful\n    \n          \n              \n                  Helpful\n              \n          \n      Sending feedback...Thank you for your feedback.Sorry, we failed to record your vote. Please try again\n        Report\n  &lt;img src=\"https://c.media-amazon.com/images/S/amazon-avatars-global/57c46e64-1854-4433-bd8a-73bb788f53ed._CR1,0,720,720_SX48_.jpg\"/&gt;Jennifer Picado5.0 out of 5 stars\n\n\n\n\n\n\n\n  \n  \n    My favorite so far\n  \nReviewed in the United States on May 7, 2024Color: RedVerified Purchase\n\n\n\n\n\n\n\n  \n  \n    The Beats Buds are the epitome of wireless audio innovation, combining cutting-edge technology with sleek design to deliver an immersive listening experience like no other. With their compact and lightweight design, these earbuds are perfect for music lovers on the go, offering ultimate comfort and convenience without sacrificing style. Powered by the latest Bluetooth technology, they provide seamless connectivity and crystal-clear sound quality, allowing you to enjoy your favorite tracks with rich, dynamic sound wherever you are. Plus, with intuitive touch controls and hands-free Siri activation, you can easily navigate your music and stay connected without missing a beat. Whether you're hitting the gym, commuting to work, or simply relaxing at home, the Beats Buds are the perfect companion for your everyday adventures, delivering premium audio performance and unrivaled comfort in a sleek and stylish package.\n  \nRead more\n  5 people found this helpful\n    \n          \n              \n                  Helpful\n              \n          \n      Sending feedback...Thank you for your feedback.Sorry, we failed to record your vote. Please try again\n        Report\n  &lt;img src=\"https://c.media-amazon.com/images/S/amazon-avatars-global/default._CR0,0,1024,1024_SX48_.png\"/&gt;Pauline V5.0 out of 5 stars\n\n\n\n\n\n\n\n  \n  \n    They work very well\n  \nReviewed in the United States on August 17, 2024Color: RedVerified Purchase\n\n\n\n\n\n\n\n  \n  \n    They sound so nice and smooth\n  \nRead more\n  \n    \n          \n              \n                  Helpful\n              \n          \n      Sending feedback...Thank you for your feedback.Sorry, we failed to record your vote. Please try again\n        Report\n  &lt;img src=\"https://c.media-amazon.com/images/S/amazon-avatars-global/default._CR0,0,1024,1024_SX48_.png\"/&gt;Yusuf Rahman4.0 out of 5 stars\n\n\n\n\n\n\n\n  \n  \n    Great for its value\n  \nReviewed in the United States on September 23, 2023Color: WhiteVerified Purchase\n\n\n\n\n\n\n\n  \n  \n    I bought this as an alternative to the AirPods Pro, and it delivers very good quality. First, the sound quality is very clear and balanced, and delivers solid bass too. They fit perfectly in my ears and are quite comfortable, especially when walking. The noise cancellation is very good, although it doesn't cancel all noise, but that's really because these are simply earbuds. It's very good at isolating the audio from the rest of the world when in crowded places.There are a few drawbacks, which are mainly in the product usability. Since I use an Android, I need the Beats app in order to control them, and it's not very good. Sometimes the app doesn't respond properly when I set the earbuds on noise cancellation mode. Also, there were a few times that only one earbud gave sound when the other one didn't (I was wearing both). There were also a couple times that the audio was seriously glitching, which I assume is because they're refurbished.These are only minor drawbacks which can be overlooked but still important to consider. Otherwise, I would definitely recommend this for someone trying to get earbuds for a lower budget.\n  \nRead more\n  12 people found this helpful\n    \n          \n              \n                  Helpful\n              \n          \n      Sending feedback...Thank you for your feedback.Sorry, we failed to record your vote. Please try again\n        Report\n  &lt;img src=\"https://c.media-amazon.com/images/S/amazon-avatars-global/default._CR0,0,1024,1024_SX48_.png\"/&gt;Finch5.0 out of 5 stars\n\n\n\n\n\n\n\n  \n  \n    Noise canceling works!\n  \nReviewed in the United States on July 13, 2024Color: RedVerified Purchase\n\n\n\n\n\n\n\n  \n  \n    It’s very loud in my house. These earbuds block it all out.\n  \nRead more\n  One person found this helpful\n    \n          \n              \n                  Helpful\n              \n          \n      Sending feedback...Thank you for your feedback.Sorry, we failed to record your vote. Please try again\n        Report\n  &lt;img src=\"https://c.media-amazon.com/images/S/amazon-avatars-global/77d7a1f5-896f-47be-8250-66489029a780._CR109,0,281,281_SX48_.jpg\"/&gt;LIBBU1.0 out of 5 stars\n\n\n\n\n\n\n\n  \n  \n    Not good\n  \nReviewed in the United States on June 22, 2024Color: RedVerified Purchase\n\n\n\n\n\n\n\n  \n  \n    Was one of the worst buds I had, sound it's really good but it didn't matter if buds would not stay in my ear, trying to keep them in was another nightmare, controls are so sensitive that every touch to keep em in place, would pause, play pause play.No volume control was an extra disappointment, being an apple environment buds,( which I didn't know before buying them) made me think I made the wrong choice and I wasn't wrong, \"Siri\" would turn volume up and down for you, but I don't carry my phone with me when working in a house because S Ultra is big and bothers me in pocket while working, just leave it somewhere where bluetooth will reach my buds, since it's a Samsung I don't have Siri so I have to go to phone to turn volume down or up, deal breaker. Never had, never will have any apple product due to its petty by nature environment. Don't get me wrong, sound is really really good.\n  \nRead more\n  2 people found this helpful\n    \n          \n              \n                  Helpful\n              \n          \n      Sending feedback...Thank you for your feedback.Sorry, we failed to record your vote. Please try again\n        Report\n  &lt;img src=\"https://c.media-amazon.com/images/S/amazon-avatars-global/3d33926c-bcb6-4be4-9e4a-b906dcbca95f._CR0,0,498,498_SX48_.jpg\"/&gt;Jeffery L Rice5.0 out of 5 stars\n\n\n\n\n\n\n\n  \n  \n    Great ear buds\n  \nReviewed in the United States on July 1, 2024Color: BlackVerified Purchase\n\n\n\n\n\n\n\n  \n  \n    Love these ear buds.  They have three different sound modes and have a long battery life. They are fairly easy to connect to devices via bluetooth, and don't cut out like some others I have had in the past.\n  \nRead more\n  One person found this helpful\n    \n          \n              \n                  Helpful\n              \n          \n      Sending feedback...Thank you for your feedback.Sorry, we failed to record your vote. Please try again\n        Report\n  &lt;img src=\"https://c.media-amazon.com/images/S/amazon-avatars-global/b8538c66-8946-4147-bcfe-de5c4456da6a._CR0,0,1125,1125_SX48_.jpg\"/&gt;Aidan3.0 out of 5 stars\n\n\n\n\n\n\n\n  \n  \n    Comfortable Fit with Some Flaws\n  \nReviewed in the United States on August 19, 2024Color: BlackVerified Purchase\n\n\n\n\n\n\n\n  \n  \n    The Beats Studio Buds offer multiple ear tip sizes to ensure a good fit for everyone. The battery life is decent, lasting about 3-4 hours on phone calls for each earphone, and the case itself holds a charge for two days with all-day use. However, I encountered a few issues. When trying to use the buds for a call with someone else also using Beats Studio Buds, they just squeal back and forth, making communication impossible (unless both people were using only the left earbud). Additionally, the noise cancellation feature has a habit of toggling off on its own shortly after connecting to my phone (sometimes numerous times in a row), which can be quite frustrating.While the comfort and battery life are strong points, the technical glitches hold these earbuds back from being top-tier. For casual use, they may still be a good choice, but the flaws prevent me from giving them a higher rating.\n  \nRead more\n  One person found this helpful\n    \n          \n              \n                  Helpful\n              \n          \n      Sending feedback...Thank you for your feedback.Sorry, we failed to record your vote. Please try again\n        Report",</t>
  </si>
  <si>
    <t xml:space="preserve">    "trackingLink": "https://www.amazon.com/Beats-Studio-Buds-Cancelling-Earphones/dp/B098M47N55?th=1&amp;linkCode=ll1&amp;tag=dividy-20&amp;linkId=9a514c2e3f5e1c08b666addd0f37ef9d&amp;language=en_US&amp;ref_=as_li_ss_tl"</t>
  </si>
  <si>
    <t xml:space="preserve">    "productDetails": "About this item                   Unlocked: The iPhone 11 Pro Max is unlocked and can be used with any carrier.     Tested Battery: The battery has been tested and exceeds 80% of its original capacity.     Minimal Cosmetic Damage: The device has been inspected and has minimal cosmetic damage that is not noticeable.     Complete Diagnostic Test: The iPhone has successfully passed a full diagnostic test to ensure like-new functionality.     Includes Charging Cable and Wall Plug: The package includes a certified Mfi charging cable and a UL certified wall plug for safe and efficient charging.",</t>
  </si>
  <si>
    <t xml:space="preserve">    "customerReviews": "&lt;img src=\"https://c.media-amazon.com/images/S/amazon-avatars-global/default._CR0,0,1024,1024_SX48_.png\"/&gt;Nickee855.0 out of 5 stars\n\n\n\n\n\n\n\n  \n  \n    Excellent condition\n  \nReviewed in the United States on August 22, 2024Size: 512GBColor: GoldService Provider: UnlockedProduct grade: RenewedVerified Purchase\n\n\n\n\n\n\n\n  \n  \n    I love this iPhone 11 Pro phone. It is like a brand new phone. Not a scratch or a ding to it. It has been running optimally without and issues. I am grateful to have put trust in this company for a real iPhone product. The charge is excellent and the battery last without charge a full day and evening depending on what you’re doing. I would most definitely purchase from this company again if I need another iPhone.\n  \nRead more\n  One person found this helpful\n    \n          \n              \n                  Helpful\n              \n          \n      Sending feedback...Thank you for your feedback.Sorry, we failed to record your vote. Please try again\n        Report\n  &lt;img src=\"https://c.media-amazon.com/images/S/amazon-avatars-global/default._CR0,0,1024,1024_SX48_.png\"/&gt;Sarah Dillon5.0 out of 5 stars\n\n\n\n\n\n\n\n  \n  \n    Reluctant\n  \nReviewed in the United States on August 20, 2024Size: 64GBColor: Midnight GreenService Provider: UnlockedProduct grade: RenewedVerified Purchase\n\n\n\n\n\n\n\n  \n  \n    So I was reluctant to shop online for a used phone. I was more reluctant to use marketplace even more so, so I ordered online. I chose the “excellent” condition option for the iPhone 11 Pro Max, through this seller, and let me tell ya, I’m impressed. The phone is EMACULATE! Didn’t come in original box, but is shipped in a very safe manor. Battery is good, no scratches, no flaws. 1000% satisfied customer. I will be shopping here again when we get the wife a new phone.\n  \nRead more\n  2 people found this helpful\n    \n          \n              \n                  Helpful\n              \n          \n      Sending feedback...Thank you for your feedback.Sorry, we failed to record your vote. Please try again\n        Report\n  &lt;img src=\"https://c.media-amazon.com/images/S/amazon-avatars-global/default._CR0,0,1024,1024_SX48_.png\"/&gt;Nevaeh5.0 out of 5 stars\n\n\n\n\n\n\n\n  \n  \n    well deserved 5 stars\n  \nReviewed in the United States on July 14, 2024Size: 512GBColor: Space GrayService Provider: UnlockedProduct grade: RenewedVerified Purchase\n\n\n\n\n\n\n\n  \n  \n    i was skeptical because of some of the reviews i saw on this phone saying that it was scratched and this was wrong and that was wrong but when i tell you that this phone has ZERO scratches and ZERO errors i’m being so for real! my first refurbished phone wasn’t the best but the the quality of this one is amazing. The size of this phone is wayyyy bigger than my last one like a mini ipad or something maybe i’m over exaggerating lol. but as far a looks everything is good and peachy nothing is wrong with the phone the audio and cameras and everything works perfectly fine as if i went to the apple store. and so far it’s very durable not easy to break unless that is your full intentions on doing so . 30/10 WILL HIGHLY RECOMMEND\n  \nRead more\n\n\n\n\n\n\n\n\n\n\n\n \n  \t\t \n\n\n\n\n    \n        \n        \n            \n        \n            \n        \n        \n            \n            \n        \n        \n            \n            \n        \n    \n    \n        \n\n            \n                &lt;img src=\"https://c.media-amazon.com/images/S/amazon-avatars-global/default._CR0,0,1024,1024_SX48_.png\"/&gt;Nevaeh\n            \n\n            5.0 out of 5 stars\n            \n                well deserved 5 stars\n            \n            \n            \n                \n                    \n                        \n                        \n                            \n                                \n                                    \n                                        Reviewed in the United States on July 14, 2024\n                                    \n                                \n                                \n                            \n                        \n                    \n                \n            \n        \n        \n            i was skeptical because of some of the reviews i saw on this phone saying that it was scratched and this was wrong and that was wrong but when i tell you that this phone has ZERO scratches and ZERO errors i’m being so for real! my first refurbished phone wasn’t the best but the the quality of this one is amazing. The size of this phone is wayyyy bigger than my last one like a mini ipad or something maybe i’m over exaggerating lol. but as far a looks everything is good and peachy nothing is wrong with the phone the audio and cameras and everything works perfectly fine as if i went to the apple store. and so far it’s very durable not easy to break unless that is your full intentions on doing so . 30/10 WILL HIGHLY RECOMMEND\n        \n        \n            \n                Images in this review\n            \n            \n                \n                    \n                        \n                    \n                        \n                    \n                \n            \n        \n    \n        \n    \n\n\n\n\n\n   function toggleSeeAllView() {\n       P.when('A', 'cr-image-popover-controller').execute(function(A, imagePopoverController) {\n          imagePopoverController.toggleSeeAllView(true);\n       });\n   }\n\n\n       &lt;img alt=\"Customer image\" src=\"https://c.media-amazon.com/images/I/718cQP1KvoL._SY88.jpg\" height=\"88\" width=\"100%\"/&gt;&lt;img alt=\"Customer image\" src=\"https://c.media-amazon.com/images/I/71paKn5KNbL._SY88.jpg\" height=\"88\" width=\"100%\"/&gt;\n\n        P.when('A', 'cr-image-popover-controller').execute(function(A, imagePopoverController) {\n          A.on(\"a:popover:beforeShow:RBQ6TLWDVWFHL_gallerySection_main\", function(data) {\n            imagePopoverController.initImagePopover(\"RBQ6TLWDVWFHL\", \"[https://c.media-amazon.com/images/I/718cQP1KvoL._SL1600_.jpg, https://c.media-amazon.com/images/I/71paKn5KNbL._SL1600_.jpg]\", data);\n          });\n        });\n    \n\n  11 people found this helpful\n    \n          \n              \n                  Helpful\n              \n          \n      Sending feedback...Thank you for your feedback.Sorry, we failed to record your vote. Please try again\n        Report\n  &lt;img src=\"https://c.media-amazon.com/images/S/amazon-avatars-global/default._CR0,0,1024,1024_SX48_.png\"/&gt;Victoria O.4.0 out of 5 stars\n\n\n\n\n\n\n\n  \n  \n    Phone came in good condition !\n  \nReviewed in the United States on August 21, 2024Size: 256GBColor: Space GrayService Provider: UnlockedProduct grade: RenewedVerified Purchase\n\n\n\n\n\n\n\n  \n  \n    This phone looks nice, really, honestly. The phone was neatly packaged and wrapped, came with a charger and a sim card opener + the amazon renewed paper.  It had a couple scratches on the sides but they were very minor &amp; not noticeable at all. The screen was very clear no cracks. My only issue is the screen when it’s turned on. It had this weird mild &amp; subtle static &amp; I can see a faint black grain when I am staring closely to the phone. Now I understand this phone is refurbished &amp; renewed but I won’t lie the screen when I have the phone on really bugs me. I would be lying if I said I am totally satisfied with this phone. Not to mention the phone is kinda slow, it lags &amp; the battery life I received when I when I went to the settings was at an 80 % .. *sighs* , trying to decide if I should thug it out &amp; be delusional or just send the phone back even tho I fear the quality of phone I’d received next. I’ve contacted the seller .. I haven’t heard anything yet. I’ll update soon.Update :Ive decided to return the phone because I feel like I would be settling if I had to keep this phone. I will say though I am surprised the phone came in a very good condition. But truly there were internal hardware and software issues in terms of the static screen flickering/blinking that I just couldn't overlook. The seller has been responsive and cooperative. I am thankful. I pray I get my money back on time. As of right now id rate my experience an 8/10 !\n  \nRead more\n\n\n\n\n\n\n\n\n\n\n\n \n  \t\t \n\n\n\n\n    \n        \n        \n            \n        \n            \n        \n        \n            \n            \n        \n        \n            \n            \n        \n    \n    \n        \n\n            \n                &lt;img src=\"https://c.media-amazon.com/images/S/amazon-avatars-global/default._CR0,0,1024,1024_SX48_.png\"/&gt;Victoria O.\n            \n\n            4.0 out of 5 stars\n            \n                Phone came in good condition !\n            \n            \n            \n                \n                    \n                        \n                        \n                            \n                                \n                                    \n                                        Reviewed in the United States on August 21, 2024\n                                    \n                                \n                                \n                            \n                        \n                    \n                \n            \n        \n        \n            This phone looks nice, really, honestly. The phone was neatly packaged and wrapped, came with a charger and a sim card opener + the amazon renewed paper.  It had a couple scratches on the sides but they were very minor &amp; not noticeable at all. The screen was very clear no cracks. My only issue is the screen when it’s turned on. It had this weird mild &amp; subtle static &amp; I can see a faint black grain when I am staring closely to the phone. Now I understand this phone is refurbished &amp; renewed but I won’t lie the screen when I have the phone on really bugs me. I would be lying if I said I am totally satisfied with this phone. Not to mention the phone is kinda slow, it lags &amp; the battery life I received when I when I went to the settings was at an 80 % .. *sighs* , trying to decide if I should thug it out &amp; be delusional or just send the phone back even tho I fear the quality of phone I’d received next. I’ve contacted the seller .. I haven’t heard anything yet. I’ll update soon.Update :Ive decided to return the phone because I feel like I would be settling if I had to keep this phone. I will say though I am surprised the phone came in a very good condition. But truly there were internal hardware and software issues in terms of the static screen flickering/blinking that I just couldn't overlook. The seller has been responsive and cooperative. I am thankful. I pray I get my money back on time. As of right now id rate my experience an 8/10 !\n        \n        \n            \n                Images in this review\n            \n            \n                \n                    \n                        \n                    \n                \n            \n        \n    \n        \n    \n\n\n\n\n\n   function toggleSeeAllView() {\n       P.when('A', 'cr-image-popover-controller').execute(function(A, imagePopoverController) {\n          imagePopoverController.toggleSeeAllView(true);\n       });\n   }\n\n\n       &lt;img alt=\"Customer image\" src=\"https://c.media-amazon.com/images/I/61Xs5ArTUKL._SY88.jpg\" height=\"88\" width=\"100%\"/&gt;\n\n        P.when('A', 'cr-image-popover-controller').execute(function(A, imagePopoverController) {\n          A.on(\"a:popover:beforeShow:R2TXLN5J9QBEWT_gallerySection_main\", function(data) {\n            imagePopoverController.initImagePopover(\"R2TXLN5J9QBEWT\", \"[https://c.media-amazon.com/images/I/61Xs5ArTUKL._SL1600_.jpg]\", data);\n          });\n        });\n    \n\n  One person found this helpful\n    \n          \n              \n                  Helpful\n              \n          \n      Sending feedback...Thank you for your feedback.Sorry, we failed to record your vote. Please try again\n        Report\n  &lt;img src=\"https://c.media-amazon.com/images/S/amazon-avatars-global/58a00d5a-644b-49bf-b3fe-161de0c66e90._CR0,0,459,459_SX48_.jpg\"/&gt;aTypicalEngineer8081.0 out of 5 stars\n\n\n\n\n\n\n\n  \n  \n    Is Renewed Premium worth the extra money?\n  \nReviewed in the United States on March 29, 2023Size: 256GBColor: Midnight GreenService Provider: UnlockedProduct grade: RenewedVerified Purchase\n\n\n\n\n\n\n\n  \n  \n    Update (12/17/23): Additional observations: 1) the Amazon Renewed certification card is marked 10/27/23, and when I received it 12/2/23 (about 5 weeks), the battery was completely dead; 2) after charging back to 100%, I put it in airplane mode (to turn off both WiFi and bluetooth), and also put it in battery saver mode; I checked the battery percentages once a day, and it was losing 10-15% per day, so this battery is very weak. I did a parallel test with another iPhone (11 pro max), and that one only lost 10% (100% &gt; 90%) over a week. This is an excellent test to check the true condition of the battery.Update (12/15/23): Ordered a 5th Amazon Premium Renewed phone (iPhone 12 Pro Max), and the battery life, which should be above 90%, is actually 88%.Update (3/28/23): After lengthy discussions with Amazon, they will not honor the 90% battery guarantee stated on the Amazon Premium Renewed page, because it is \"not stated on the Amazon invoice\". 1-star, no longer recommended.Update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$491.86https://www.amazon.com/gp/product/B07Z4681LQ/Apple iPhone 11 Pro Max, 256GB, Midnight Green - Unlocked (Renewed Premium)4.3 out of 5 stars  12,122 ratings | 1000+ answered questionsPrice: $586.00https://www.amazon.com/gp/product/B08BHFGJXF\n  \nRead more\n\n\n\n\n\n\n\n\n\n\n\n \n  \t\t \n\n\n\n\n    \n        \n        \n            \n        \n            \n        \n        \n            \n            \n        \n        \n            \n            \n        \n    \n    \n        \n\n            \n                &lt;img src=\"https://c.media-amazon.com/images/S/amazon-avatars-global/58a00d5a-644b-49bf-b3fe-161de0c66e90._CR0,0,459,459_SX48_.jpg\"/&gt;aTypicalEngineer808\n            \n\n            1.0 out of 5 stars\n            \n                Is Renewed Premium worth the extra money?\n            \n            \n            \n                \n                    \n                        \n                        \n                            \n                                \n                                    \n                                        Reviewed in the United States on March 29, 2023\n                                    \n                                \n                                \n                            \n                        \n                    \n                \n            \n        \n        \n            Update (12/17/23): Additional observations: 1) the Amazon Renewed certification card is marked 10/27/23, and when I received it 12/2/23 (about 5 weeks), the battery was completely dead; 2) after charging back to 100%, I put it in airplane mode (to turn off both WiFi and bluetooth), and also put it in battery saver mode; I checked the battery percentages once a day, and it was losing 10-15% per day, so this battery is very weak. I did a parallel test with another iPhone (11 pro max), and that one only lost 10% (100% &gt; 90%) over a week. This is an excellent test to check the true condition of the battery.Update (12/15/23): Ordered a 5th Amazon Premium Renewed phone (iPhone 12 Pro Max), and the battery life, which should be above 90%, is actually 88%.Update (3/28/23): After lengthy discussions with Amazon, they will not honor the 90% battery guarantee stated on the Amazon Premium Renewed page, because it is \"not stated on the Amazon invoice\". 1-star, no longer recommended.Update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$491.86https://www.amazon.com/gp/product/B07Z4681LQ/Apple iPhone 11 Pro Max, 256GB, Midnight Green - Unlocked (Renewed Premium)4.3 out of 5 stars  12,122 ratings | 1000+ answered questionsPrice: $586.00https://www.amazon.com/gp/product/B08BHFGJXF\n        \n        \n            \n                Images in this review\n            \n            \n                \n                    \n                        \n                    \n                        \n                    \n                \n            \n        \n    \n        \n    \n\n\n\n\n\n   function toggleSeeAllView() {\n       P.when('A', 'cr-image-popover-controller').execute(function(A, imagePopoverController) {\n          imagePopoverController.toggleSeeAllView(true);\n       });\n   }\n\n\n       &lt;img alt=\"Customer image\" src=\"https://c.media-amazon.com/images/I/51qjmKUlQEL._SY88.jpg\" height=\"88\" width=\"100%\"/&gt;&lt;img alt=\"Customer image\" src=\"https://c.media-amazon.com/images/I/71e9w+mi10L._SY88.jpg\" height=\"88\" width=\"100%\"/&gt;\n\n        P.when('A', 'cr-image-popover-controller').execute(function(A, imagePopoverController) {\n          A.on(\"a:popover:beforeShow:R1TVOATKFWT50D_gallerySection_main\", function(data) {\n            imagePopoverController.initImagePopover(\"R1TVOATKFWT50D\", \"[https://c.media-amazon.com/images/I/51qjmKUlQEL._SL1600_.jpg, https://c.media-amazon.com/images/I/71e9w+mi10L._SL1600_.jpg]\", data);\n          });\n        });\n    \n\n  91 people found this helpful\n    \n          \n              \n                  Helpful\n              \n          \n      Sending feedback...Thank you for your feedback.Sorry, we failed to record your vote. Please try again\n        Report\n  &lt;img src=\"https://c.media-amazon.com/images/S/amazon-avatars-global/cd864c1f-f502-478d-bc45-c675c72bbebb._CR0,0,439,439_SX48_.jpg\"/&gt;Rhodes Autos Inc.5.0 out of 5 stars\n\n\n\n\n\n\n\n  \n  \n    Got it for my son he is happy!  Worth the money! 💵\n  \nReviewed in the United States on August 3, 2024Size: 256GBColor: Space GrayService Provider: UnlockedProduct grade: RenewedVerified Purchase\n\n\n\n\n\n\n\n  \n  \n    Looks and works great!Add was honest.Battery last a long time.Picture quality is greatIt’s an iPhone so it’s loaded with features and will be durable.He was able to just back the old one up to the cloud and then when he set this one up it transferred all his data, contacts, games etc!Easy as 123!It’s worth the money! 💵It’s keeping my son happy! 😃\n  \nRead more\n  5 people found this helpful\n    \n          \n              \n                  Helpful\n              \n          \n      Sending feedback...Thank you for your feedback.Sorry, we failed to record your vote. Please try again\n        Report",</t>
  </si>
  <si>
    <t xml:space="preserve">    "trackingLink": "https://www.amazon.com/Apple-iPhone-64GB-Midnight-Green/dp/B07ZQS6LPZ?th=1&amp;linkCode=ll1&amp;tag=dividy-20&amp;linkId=eebff9311b749230e77b4f8b416c87df&amp;language=en_US&amp;ref_=as_li_ss_tl"</t>
  </si>
  <si>
    <t xml:space="preserve">    "productDetails": "About this item                   Graphing calculator handles calculus, engineering, trigonometric, and financial functions     USB on-the-go technology for file sharing with other calculators and connecting to PCs     21 apps preloaded     Displays graphs and tables on split screen to trace graph while scrolling through table values     Backed by 1-year warranty",</t>
  </si>
  <si>
    <t xml:space="preserve">    "customerReviews": "&lt;img src=\"https://c.media-amazon.com/images/S/amazon-avatars-global/default._CR0,0,1024,1024_SX48_.png\"/&gt;Cindy Ngoun5.0 out of 5 stars\n\n\n\n\n\n\n\n  \n  \n    Great calculator\n  \nReviewed in the United States on May 14, 2024Verified Purchase\n\n\n\n\n\n\n\n  \n  \n    I haven’t used the TI-84 since high school for pre-cal and I forgot how great this calculator is. I bought this refurbished and it was still in great condition! I’m able to use it for my statistics class and it’s able to help me with a lot of formulas (normalcdf, compute tables, etc.). I went the cheaper route before buying this one and the other brand didn’t have the same functions. I would recommend this specific brand for anyone who is in pre-cal and above.\n  \nRead more\n  \n    \n          \n              \n                  Helpful\n              \n          \n      Sending feedback...Thank you for your feedback.Sorry, we failed to record your vote. Please try again\n        Report\n  &lt;img src=\"https://c.media-amazon.com/images/S/amazon-avatars-global/default._CR0,0,1024,1024_SX48_.png\"/&gt;Arturo Lopez5.0 out of 5 stars\n\n\n\n\n\n\n\n  \n  \n    It works very well\n  \nReviewed in the United States on March 13, 2024Verified Purchase\n\n\n\n\n\n\n\n  \n  \n    It arrived in like new condition and has worked well since purchase. Except for not having a lit display it works great.\n  \nRead more\n  \n    \n          \n              \n                  Helpful\n              \n          \n      Sending feedback...Thank you for your feedback.Sorry, we failed to record your vote. Please try again\n        Report\n  &lt;img src=\"https://c.media-amazon.com/images/S/amazon-avatars-global/default._CR0,0,1024,1024_SX48_.png\"/&gt;Jstar5.0 out of 5 stars\n\n\n\n\n\n\n\n  \n  \n    It definitely calculates and grafts\n  \nReviewed in the United States on October 29, 2023Verified Purchase\n\n\n\n\n\n\n\n  \n  \n    Sturdy, battery lasts a long time, and it definitely does what it was meant to do. Calculate and graphs.\n  \nRead more\n  \n    \n          \n              \n                  Helpful\n              \n          \n      Sending feedback...Thank you for your feedback.Sorry, we failed to record your vote. Please try again\n        Report\n  &lt;img src=\"https://c.media-amazon.com/images/S/amazon-avatars-global/af7f955e-10f0-4a35-bd93-48209e4bc804._CR0,0,500,500_SX48_.jpg\"/&gt;Nanette Johnson4.0 out of 5 stars\n\n\n\n\n\n\n\n  \n  \n    Got a deal on this\n  \nReviewed in the United States on August 21, 2021Verified Purchase\n\n\n\n\n\n\n\n  \n  \n    Looked around and this is normally 300$ we got it for100$ my son is very happy with it..\n  \nRead more\n  \n    \n          \n              \n                  Helpful\n              \n          \n      Sending feedback...Thank you for your feedback.Sorry, we failed to record your vote. Please try again\n        Report\n  &lt;img src=\"https://c.media-amazon.com/images/S/amazon-avatars-global/default._CR0,0,1024,1024_SX48_.png\"/&gt;Lill Parker5.0 out of 5 stars\n\n\n\n\n\n\n\n  \n  \n    PERFECT FOR MY DAUGHTER\n  \nReviewed in the United States on August 25, 2022Verified Purchase\n\n\n\n\n\n\n\n  \n  \n    Fast shipping and super easy for my daughter to use. She will be able to use this calculator for the next 3 years.\n  \nRead more\n  \n    \n          \n              \n                  Helpful\n              \n          \n      Sending feedback...Thank you for your feedback.Sorry, we failed to record your vote. Please try again\n        Report\n  &lt;img src=\"https://c.media-amazon.com/images/S/amazon-avatars-global/default._CR0,0,1024,1024_SX48_.png\"/&gt;Jeanne1.0 out of 5 stars\n\n\n\n\n\n\n\n  \n  \n    Product can't be returned!\n  \nReviewed in the United States on September 27, 2020Verified Purchase\n\n\n\n\n\n\n\n  \n  \n    Just received the product and noticed my daughter needed the upgraded version of this product. So when I went to try and return it it comes up saying it can't  be because it's flammable or has gas or liquids. Never even came with batteries which if it had could be removed for return anyway. Almost 100.00 down the drain. Very disappointed.  I didn't see where it said it couldn't be returned when I purchased it.\n  \nRead more\n  5 people found this helpful\n    \n          \n              \n                  Helpful\n              \n          \n      Sending feedback...Thank you for your feedback.Sorry, we failed to record your vote. Please try again\n        Report\n  &lt;img src=\"https://c.media-amazon.com/images/S/amazon-avatars-global/default._CR0,0,1024,1024_SX48_.png\"/&gt;BC5.0 out of 5 stars\n\n\n\n\n\n\n\n  \n  \n    Good as new\n  \nReviewed in the United States on January 12, 2023Verified Purchase\n\n\n\n\n\n\n\n  \n  \n    Arrived in like new condition.  I am using it while studying calculus.\n  \nRead more\n  \n    \n          \n              \n                  Helpful\n              \n          \n      Sending feedback...Thank you for your feedback.Sorry, we failed to record your vote. Please try again\n        Report\n  &lt;img src=\"https://c.media-amazon.com/images/S/amazon-avatars-global/fe0672f0-2ed8-42d0-b508-dfd0dc8a52e7._CR0,111.0,914,914_SX48_.jpg\"/&gt;Kerry Ann Cyr5.0 out of 5 stars\n\n\n\n\n\n\n\n  \n  \n    Payed more then with I like for it\n  \nReviewed in the United States on January 1, 2023Verified Purchase\n\n\n\n\n\n\n\n  \n  \n    Could been a lil cheaper\n  \nRead more\n  One person found this helpful\n    \n          \n              \n                  Helpful\n              \n          \n      Sending feedback...Thank you for your feedback.Sorry, we failed to record your vote. Please try again\n        Report",</t>
  </si>
  <si>
    <t xml:space="preserve">    "trackingLink": "https://www.amazon.com/Texas-Instruments-Graphing-Calculator-Renewed/dp/B07VYV87V1?psc=&amp;linkCode=ll1&amp;tag=dividy-20&amp;linkId=f597b83d127ded134e7b625350f31658&amp;language=en_US&amp;ref_=as_li_ss_tl"</t>
  </si>
  <si>
    <t xml:space="preserve">    "productDetails": "About this item                   Stunning 10.9-Inch Liquid Retina Display with True Tone and P3 Wide Color     A14 Bionic Chip with Neural Engine - 802.11AX Wi-Fi 6 - Wide Stereo Audio     12MP Back Camera, 7MP FaceTime HD Front Camera - Up to 10 Hours of Battery Life     Touch ID for Secure Authentication - USB-C Connector for Charging and Accessories     Support for Magic Keyboard, Smart Keyboard Folio, and Apple Pencil (2nd Generation)",</t>
  </si>
  <si>
    <t xml:space="preserve">    "customerReviews": "&lt;img src=\"https://c.media-amazon.com/images/S/amazon-avatars-global/16c45f00-03a1-4c24-b365-a81e14760541._CR0,0,375,375_SX48_.jpg\"/&gt;Jacob Diaz5.0 out of 5 stars\n\n\n\n\n\n\n\n  \n  \n    After 2 Months review\n  \nReviewed in the United States on August 26, 2024Color: Space GraySize: 64GBStyle: WiFiVerified Purchase\n\n\n\n\n\n\n\n  \n  \n    To Start of there are no scratches, dents, or divots anywhere on my iPad. I bought this in “Excellent” condition. I got this iPad for 318.99 RENEWED. This is was basically a brand new Ipad with perfect battery health.  This iPad would retail about $400 dollars used or  I paid PRACTICALLY 80% and got an identical iPad. I definitely recommend you research the reseller and their reviews beforehand to make sure you are getting a reliable seller? It won’t be the last time I buy off of these guys. Going to find  a keyboard for school semester coming up.\n  \nRead more\n  One person found this helpful\n    \n          \n              \n                  Helpful\n              \n          \n      Sending feedback...Thank you for your feedback.Sorry, we failed to record your vote. Please try again\n        Report\n  &lt;img src=\"https://c.media-amazon.com/images/S/amazon-avatars-global/b554570e-daec-4587-8fd1-237c583fbb08._CR0,0,500,500_SX48_.jpg\"/&gt;Jazmine5.0 out of 5 stars\n\n\n\n\n\n\n\n  \n  \n    AMAZING!\n  \nReviewed in the United States on July 1, 2022Color: Space GraySize: 64GBStyle: WiFiVerified Purchase\n\n\n\n\n\n\n\n\n\n\n\n\n\n\n\n\n\n\n    \n        \n\n        \n        \n            \n        \n\n        \n            \n                \n                        \n                \n                \n                    The media could not be loaded.\n                \n            \n                \n            \n            \n        \n    \n    \n\n\n\n\n\n\n\n\n  \n  \n     For the money at the time I got this, its so good. Around the time I got the iPad it was 340-350 while others were selling this for 500 and up. I’ve had no problems at all with the iPad and the quality is amazing. It came on time and there were no scratches or scuff marks on it. Everything was in pristine condition. It came with a charger like it was supposed to. I was able to log in into my iCloud account very smoothly without any problems. I’ve had no problems at all ever since I gotten it. I got it around April of 2022 so it’s been a few months since then. I highly recommend you by this because it’s great for the price. The battery life is also really good, I don’t think my iPad has ever died on me ever since I’ve gotten it. Also it looks exactly like the picture and much lighter than I expected it to be. Audio quality is also really good and loud compared to my phone.\n  \nRead more\n\n\n\n\n\n\n\n\n\n\n\n \n  \t\t \n\n\n\n\n    \n        \n        \n            \n        \n            \n        \n        \n            \n            \n        \n        \n            \n            \n        \n    \n    \n        \n\n            \n                &lt;img src=\"https://c.media-amazon.com/images/S/amazon-avatars-global/b554570e-daec-4587-8fd1-237c583fbb08._CR0,0,500,500_SX48_.jpg\"/&gt;Jazmine\n            \n\n            5.0 out of 5 stars\n            \n                AMAZING!\n            \n            \n            \n                \n                    \n                        \n                        \n                            \n                                \n                                    \n                                        Reviewed in the United States on July 1, 2022\n                                    \n                                \n                                \n                            \n                        \n                    \n                \n            \n        \n        \n            For the money at the time I got this, its so good. Around the time I got the iPad it was 340-350 while others were selling this for 500 and up. I’ve had no problems at all with the iPad and the quality is amazing. It came on time and there were no scratches or scuff marks on it. Everything was in pristine condition. It came with a charger like it was supposed to. I was able to log in into my iCloud account very smoothly without any problems. I’ve had no problems at all ever since I gotten it. I got it around April of 2022 so it’s been a few months since then. I highly recommend you by this because it’s great for the price. The battery life is also really good, I don’t think my iPad has ever died on me ever since I’ve gotten it. Also it looks exactly like the picture and much lighter than I expected it to be. Audio quality is also really good and loud compared to my phone.\n        \n        \n            \n                Images in this review\n            \n            \n                \n                    \n                        \n                    \n                        \n                    \n                \n            \n        \n    \n        \n    \n\n\n\n\n\n   function toggleSeeAllView() {\n       P.when('A', 'cr-image-popover-controller').execute(function(A, imagePopoverController) {\n          imagePopoverController.toggleSeeAllView(true);\n       });\n   }\n\n\n       &lt;img alt=\"Customer image\" src=\"https://c.media-amazon.com/images/I/61kgV23TcpL._SY88.jpg\" height=\"88\" width=\"100%\"/&gt;&lt;img alt=\"Customer image\" src=\"https://c.media-amazon.com/images/I/71C9wuBmKeL._SY88.jpg\" height=\"88\" width=\"100%\"/&gt;\n\n        P.when('A', 'cr-image-popover-controller').execute(function(A, imagePopoverController) {\n          A.on(\"a:popover:beforeShow:R1C26229SPW94X_gallerySection_main\", function(data) {\n            imagePopoverController.initImagePopover(\"R1C26229SPW94X\", \"[https://c.media-amazon.com/images/I/61kgV23TcpL._SL1600_.jpg, https://c.media-amazon.com/images/I/71C9wuBmKeL._SL1600_.jpg]\", data);\n          });\n        });\n    \n\n  21 people found this helpful\n    \n          \n              \n                  Helpful\n              \n          \n      Sending feedback...Thank you for your feedback.Sorry, we failed to record your vote. Please try again\n        Report\n  &lt;img src=\"https://c.media-amazon.com/images/S/amazon-avatars-global/default._CR0,0,1024,1024_SX48_.png\"/&gt;Thomas Earl Dent III5.0 out of 5 stars\n\n\n\n\n\n\n\n  \n  \n    Amazing for the arts.\n  \nReviewed in the United States on June 27, 2024Color: Space GraySize: 64GBStyle: WiFiVerified Purchase\n\n\n\n\n\n\n\n  \n  \n    Using an Apple Pencil 2, this device is great for drawing and storyboarding. I would recommend it for anyone who wants to draw using a tabet.\n  \nRead more\n  \n    \n          \n              \n                  Helpful\n              \n          \n      Sending feedback...Thank you for your feedback.Sorry, we failed to record your vote. Please try again\n        Report\n  &lt;img src=\"https://c.media-amazon.com/images/S/amazon-avatars-global/ace50f0f-0c9b-4df7-9b15-cb7297f5dea9._CR0,0,500,500_SX48_.jpg\"/&gt;Josh Farley4.0 out of 5 stars\n\n\n\n\n\n\n\n  \n  \n    Happy Customer and super fast delivery\n  \nReviewed in the United States on January 3, 2024Color: Space GraySize: 64GBStyle: WiFiVerified Purchase\n\n\n\n\n\n\n\n  \n  \n    I never leave reviews but thought I'd take a few minutes and leave a good review. I was nervous to purchase but everything went perfect. Excellent condition and I was surprised on how fast I got it, like within 3 days. I do recommend this company. Mine looked new. So yes want to save a few bucks and just go with it and purchase a refurbished Apple iPad, I promise you will be happy.\n  \nRead more\n  One person found this helpful\n    \n          \n              \n                  Helpful\n              \n          \n      Sending feedback...Thank you for your feedback.Sorry, we failed to record your vote. Please try again\n        Report\n  &lt;img src=\"https://c.media-amazon.com/images/S/amazon-avatars-global/default._CR0,0,1024,1024_SX48_.png\"/&gt;Isa5.0 out of 5 stars\n\n\n\n\n\n\n\n  \n  \n    The iPad functions perfectly.\n  \nReviewed in the United States on March 8, 2024Color: Space GraySize: 64GBStyle: WiFiVerified Purchase\n\n\n\n\n\n\n\n\n\n\n\n\n\n\n\n\n\n\n    \n        \n\n        \n        \n            \n        \n\n        \n            \n                \n                        \n                \n                \n                    The media could not be loaded.\n                \n            \n                \n            \n            \n        \n    \n    \n\n\n\n\n\n\n\n\n  \n  \n     There are no scratches, dents, or divots anywhere on this iPad. I bought this in “Acceptable” condition but this is excellent. I got this iPad for 279.99 RENEWED. This is brand stinkin’ new. It came with a case that turns into a stand. Do you know how insane is that? An iPad like this one would retail about 500 dollars. I paid PRACTICALLY HALF OF THAT and got an identical iPad. I definitely recommend you research the reseller and their reviews beforehand to make sure you aren’t buying stolen goods but otherwise? It won’t be the last time I buy off of these guys. Elated.\n  \nRead more\n  3 people found this helpful\n    \n          \n              \n                  Helpful\n              \n          \n      Sending feedback...Thank you for your feedback.Sorry, we failed to record your vote. Please try again\n        Report\n  &lt;img src=\"https://c.media-amazon.com/images/S/amazon-avatars-global/default._CR0,0,1024,1024_SX48_.png\"/&gt;Marlana1.0 out of 5 stars\n\n\n\n\n\n\n\n  \n  \n    Bad quality for a high price\n  \nReviewed in the United States on August 14, 2024Color: Space GraySize: 64GBStyle: WiFiVerified Purchase\n\n\n\n\n\n\n\n  \n  \n    I bought this iPad as a gift, hoping to save money by choosing a refurbished model. Unfortunately, my experience was disappointing. Despite selecting the \"excellent quality\" option, the iPad was far from it. The back of the device was rough, unlike my own smooth iPad. There were also light scratches on the screen, but the biggest issue was the black spots in the middle of the display. They’re not large, but they are definitely noticeable and distracting—I even kept wiping the screen, thinking the spots were just dirt. I couldn't, in good conscience, give this as a gift. For a similar price, you’re better off buying a refurbished iPad directly from Apple.\n  \nRead more\n\n\n\n\n\n\n\n\n\n\n\n \n  \t\t \n\n\n\n\n    \n        \n        \n            \n        \n            \n        \n        \n            \n            \n        \n        \n            \n            \n        \n    \n    \n        \n\n            \n                &lt;img src=\"https://c.media-amazon.com/images/S/amazon-avatars-global/default._CR0,0,1024,1024_SX48_.png\"/&gt;Marlana\n            \n\n            1.0 out of 5 stars\n            \n                Bad quality for a high price\n            \n            \n            \n                \n                    \n                        \n                        \n                            \n                                \n                                    \n                                        Reviewed in the United States on August 14, 2024\n                                    \n                                \n                                \n                            \n                        \n                    \n                \n            \n        \n        \n            I bought this iPad as a gift, hoping to save money by choosing a refurbished model. Unfortunately, my experience was disappointing. Despite selecting the \"excellent quality\" option, the iPad was far from it. The back of the device was rough, unlike my own smooth iPad. There were also light scratches on the screen, but the biggest issue was the black spots in the middle of the display. They’re not large, but they are definitely noticeable and distracting—I even kept wiping the screen, thinking the spots were just dirt. I couldn't, in good conscience, give this as a gift. For a similar price, you’re better off buying a refurbished iPad directly from Apple.\n        \n        \n            \n                Images in this review\n            \n            \n                \n                    \n                        \n                    \n                        \n                    \n                \n            \n        \n    \n        \n    \n\n\n\n\n\n   function toggleSeeAllView() {\n       P.when('A', 'cr-image-popover-controller').execute(function(A, imagePopoverController) {\n          imagePopoverController.toggleSeeAllView(true);\n       });\n   }\n\n\n       &lt;img alt=\"Customer image\" src=\"https://c.media-amazon.com/images/I/61zYGhB9OgL._SY88.jpg\" height=\"88\" width=\"100%\"/&gt;&lt;img alt=\"Customer image\" src=\"https://c.media-amazon.com/images/I/71NMbvreQtL._SY88.jpg\" height=\"88\" width=\"100%\"/&gt;\n\n        P.when('A', 'cr-image-popover-controller').execute(function(A, imagePopoverController) {\n          A.on(\"a:popover:beforeShow:RPKSLORJBE720_gallerySection_main\", function(data) {\n            imagePopoverController.initImagePopover(\"RPKSLORJBE720\", \"[https://c.media-amazon.com/images/I/61zYGhB9OgL._SL1600_.jpg, https://c.media-amazon.com/images/I/71NMbvreQtL._SL1600_.jpg]\", data);\n          });\n        });\n    \n\n  \n    \n          \n              \n                  Helpful\n              \n          \n      Sending feedback...Thank you for your feedback.Sorry, we failed to record your vote. Please try again\n        Report\n  &lt;img src=\"https://c.media-amazon.com/images/S/amazon-avatars-global/default._CR0,0,1024,1024_SX48_.png\"/&gt;Andrew M.5.0 out of 5 stars\n\n\n\n\n\n\n\n  \n  \n    Can’t tell its refurbished\n  \nReviewed in the United States on April 13, 2022Color: Space GraySize: 64GBStyle: WiFiVerified Purchase\n\n\n\n\n\n\n\n  \n  \n    Got this for my son for his birthday. He can be clumsy with his electronics and I was not positive he even would want an iPad so I didn’t want to pay for a brand new one. Turns out, he didn’t ask for it because he thought it was too expensive and he wouldn’t get it even if he asked. I mainly got it for him because he likes to draw and I saw him struggling drawing with his computer mouse. Also got an Apple Pencil 2. The touch and responsiveness with the Pencil is great. Says it’s a little more slippery than drawing with a regular Pencil on paper but it is really good and really lifelike other than that. He is very happy with it and so am I. I would probably go this route again if I’m ever in the market for one in the future. The savings over new is significant but the performance difference is nominal at most.\n  \nRead more\n  6 people found this helpful\n    \n          \n              \n                  Helpful\n              \n          \n      Sending feedback...Thank you for your feedback.Sorry, we failed to record your vote. Please try again\n        Report\n  &lt;img src=\"https://c.media-amazon.com/images/S/amazon-avatars-global/default._CR0,0,1024,1024_SX48_.png\"/&gt;Run Huang5.0 out of 5 stars\n\n\n\n\n\n\n\n  \n  \n    Great value\n  \nReviewed in the United States on March 9, 2024Color: Space GraySize: 64GBStyle: WiFiVerified Purchase\n\n\n\n\n\n\n\n  \n  \n    I bought one in “acceptable condition” but it looks absolutely brand new. The seller even gave a free case!\n  \nRead more\n  2 people found this helpful\n    \n          \n              \n                  Helpful\n              \n          \n      Sending feedback...Thank you for your feedback.Sorry, we failed to record your vote. Please try again\n        Report",</t>
  </si>
  <si>
    <t xml:space="preserve">    "trackingLink": "https://www.amazon.com/Apple-iPad-10-9-inch-Wi-Fi-64GB/dp/B08NPH29YG?th=1&amp;linkCode=ll1&amp;tag=dividy-20&amp;linkId=bd0dcc833339e90020b68e36c610375b&amp;language=en_US&amp;ref_=as_li_ss_tl"</t>
  </si>
  <si>
    <t xml:space="preserve">    "productDetails": "About this item                   High Performance: All-CMR (conventional magnetic recording) portfolio enables consistent, industry-leading 24×7 performance allowing users to access data anytime, anywhere     IronWolf Health Management: Helps protect data with prevention, intervention, and recovery recommendations to ensure peak system health     Optimized for NAS: AgileArray with dual-plane balancing, time-limited error recovery (TLER), and rotational vibration (RV) sensors to deliver top RAID performance in multi-bay environments     Rated for Unlimited drives per Array, with RV (rotational vibration) Sensors for Data Protection     Manufacturer Recertified by Seagate, officially refurbished product.",</t>
  </si>
  <si>
    <t xml:space="preserve">    "customerReviews": "&lt;img src=\"https://c.media-amazon.com/images/S/amazon-avatars-global/default._CR0,0,1024,1024_SX48_.png\"/&gt;Amazon Customer5.0 out of 5 stars\n\n\n\n\n\n\n\n  \n  \n    great refurbished 18tb drive!  Had 0 hours on it!\n  \nReviewed in the United States on August 27, 2024Style: HDD Pro(New)Capacity: 18 TBVerified Purchase\n\n\n\n\n\n\n\n  \n  \n    Looks like I was very lucky here.  After seeing some reviews of bad drives, etc. I was concerned.  I got my drive in 1 day, was shipped from a local warehouse here in the Indianapolis area.  Put drive in my Synology 5 disk array.  Opened up details after installing and it showed 0 hours used.  So, at least in this case, looks like I got a drive that was never used but was sent back to seller for a reason not related to repairs.  Rebuilt my 40TB raid array with no issues. Ran full SMART test.  No errors at all.  Running very quiet and running at similar temperatures to my other 4 drives in system.  Very happy with drive, will buy others when I need to upgrade one of my 8tb drives in system.\n  \nRead more\n  \n    \n          \n              \n                  Helpful\n              \n          \n      Sending feedback...Thank you for your feedback.Sorry, we failed to record your vote. Please try again\n        Report\n  &lt;img src=\"https://c.media-amazon.com/images/S/amazon-avatars-global/default._CR0,0,1024,1024_SX48_.png\"/&gt;Joey ZHU5.0 out of 5 stars\n\n\n\n\n\n\n\n  \n  \n    Perfect hard drive, just like new!\n  \nReviewed in the United States on August 14, 2024Style: HDD Pro(New)Capacity: 18 TBVerified Purchase\n\n\n\n\n\n\n\n  \n  \n    Maybe I am just too lucky, I saw many people’s comments saying that the usage time of hard drives is very short. I bought two, and the result is that both have 0 hours of usage time. They feel like new ones. After installing them in Synology NAS, they work normally, and there is no abnormal noise. I love them so much!\n  \nRead more\n\n\n\n\n\n\n\n\n\n\n\n \n  \t\t \n\n\n\n\n    \n        \n        \n            \n        \n            \n        \n        \n            \n            \n        \n        \n            \n            \n        \n    \n    \n        \n\n            \n                &lt;img src=\"https://c.media-amazon.com/images/S/amazon-avatars-global/default._CR0,0,1024,1024_SX48_.png\"/&gt;Joey ZHU\n            \n\n            5.0 out of 5 stars\n            \n                Perfect hard drive, just like new!\n            \n            \n            \n                \n                    \n                        \n                        \n                            \n                                \n                                    \n                                        Reviewed in the United States on August 14, 2024\n                                    \n                                \n                                \n                            \n                        \n                    \n                \n            \n        \n        \n            Maybe I am just too lucky, I saw many people’s comments saying that the usage time of hard drives is very short. I bought two, and the result is that both have 0 hours of usage time. They feel like new ones. After installing them in Synology NAS, they work normally, and there is no abnormal noise. I love them so much!\n        \n        \n            \n                Images in this review\n            \n            \n                \n                    \n                        \n                    \n                \n            \n        \n    \n        \n    \n\n\n\n\n\n   function toggleSeeAllView() {\n       P.when('A', 'cr-image-popover-controller').execute(function(A, imagePopoverController) {\n          imagePopoverController.toggleSeeAllView(true);\n       });\n   }\n\n\n       &lt;img alt=\"Customer image\" src=\"https://c.media-amazon.com/images/I/611OgpB5QJL._SY88.jpg\" height=\"88\" width=\"100%\"/&gt;\n\n        P.when('A', 'cr-image-popover-controller').execute(function(A, imagePopoverController) {\n          A.on(\"a:popover:beforeShow:R3DK88A9OYGGRL_gallerySection_main\", function(data) {\n            imagePopoverController.initImagePopover(\"R3DK88A9OYGGRL\", \"[https://c.media-amazon.com/images/I/611OgpB5QJL._SL1600_.jpg]\", data);\n          });\n        });\n    \n\n  \n    \n          \n              \n                  Helpful\n              \n          \n      Sending feedback...Thank you for your feedback.Sorry, we failed to record your vote. Please try again\n        Report\n  &lt;img src=\"https://c.media-amazon.com/images/S/amazon-avatars-global/default._CR0,0,1024,1024_SX48_.png\"/&gt;myherbalsurf5.0 out of 5 stars\n\n\n\n\n\n\n\n  \n  \n    Great product at a great price\n  \nReviewed in the United States on July 12, 2024Style: HDD Pro(New)Capacity: 18 TBVerified Purchase\n\n\n\n\n\n\n\n  \n  \n    I've had this installed for a couple of months now and haven't had any problems with it. It's fast, convenient, and has lots of storage.\n  \nRead more\n  One person found this helpful\n    \n          \n              \n                  Helpful\n              \n          \n      Sending feedback...Thank you for your feedback.Sorry, we failed to record your vote. Please try again\n        Report\n  &lt;img src=\"https://c.media-amazon.com/images/S/amazon-avatars-global/default._CR0,0,1024,1024_SX48_.png\"/&gt;southjerseygma5.0 out of 5 stars\n\n\n\n\n\n\n\n  \n  \n    Good reconditioned drive\n  \nReviewed in the United States on August 22, 2024Style: HDD Pro(New)Capacity: 22TBVerified Purchase\n\n\n\n\n\n\n\n  \n  \n    Drive had zero power-on hours reported via SMART. Nevertheless, it's been working great so far. I'm using it to archive engineering simulation data and have filled up to the 40% mark over 10 days. No problems or errors reported. I would do this again - I feel confident that I can count on this drive same as if it was brand-new.\n  \nRead more\n  \n    \n          \n              \n                  Helpful\n              \n          \n      Sending feedback...Thank you for your feedback.Sorry, we failed to record your vote. Please try again\n        Report\n  &lt;img src=\"https://c.media-amazon.com/images/S/amazon-avatars-global/default._CR0,0,1024,1024_SX48_.png\"/&gt;Steve L.1.0 out of 5 stars\n\n\n\n\n\n\n\n  \n  \n    Failed after 2 days\n  \nReviewed in the United States on August 14, 2024Style: HDD Pro(New)Capacity: 16TBVerified Purchase\n\n\n\n\n\n\n\n  \n  \n    Installed into QNAP NAS, 4-drive RAID 5 array. Installed fine, drive looked to be zero-errors. Migrated and expanded storage pool onto this drive. Everything worked fine for two days. Then one morning, I heard a loud clicking noise coming from the NAS, like hard drive access reads but much louder and like something was wrong. Then NAS informed me the drive failed. Tried rebooting, pulling drive and accessing elsewhere, restoring RAID, etc. Nothing works. Fatal error on drive. Sounds almost like the read/access arm broke or something. Will be sending this back and buying only new drives from here on out. This was my first 'renewed' drive purchase and the risk failed. Luckily no data was lost.\n  \nRead more\n  3 people found this helpful\n    \n          \n              \n                  Helpful\n              \n          \n      Sending feedback...Thank you for your feedback.Sorry, we failed to record your vote. Please try again\n        Report\n  &lt;img src=\"https://c.media-amazon.com/images/S/amazon-avatars-global/default._CR0,0,1024,1024_SX48_.png\"/&gt;patrick4.0 out of 5 stars\n\n\n\n\n\n\n\n  \n  \n    Works well\n  \nReviewed in the United States on August 18, 2024Style: HDD Pro(New)Capacity: 22TBVerified Purchase\n\n\n\n\n\n\n\n  \n  \n    I'm not sure they're OEM Seagate's. The label is pretty generic. But I will say that bang for buck they work just as well as a Seagate. I have two of these in a Synology and they work with zero issues. I've had 1 of them over 2 years.\n  \nRead more\n  One person found this helpful\n    \n          \n              \n                  Helpful\n              \n          \n      Sending feedback...Thank you for your feedback.Sorry, we failed to record your vote. Please try again\n        Report\n  &lt;img src=\"https://c.media-amazon.com/images/S/amazon-avatars-global/default._CR0,0,1024,1024_SX48_.png\"/&gt;aa5.0 out of 5 stars\n\n\n\n\n\n\n\n  \n  \n    Fast and reliable\n  \nReviewed in the United States on August 25, 2024Style: HDD Pro(New)Capacity: 16TBVerified Purchase\n\n\n\n\n\n\n\n  \n  \n    It's only been a few months, but with heavy usage, I'm very happy with all my seagate hdds, and this is no exception.\n  \nRead more\n  \n    \n          \n              \n                  Helpful\n              \n          \n      Sending feedback...Thank you for your feedback.Sorry, we failed to record your vote. Please try again\n        Report\n  &lt;img src=\"https://c.media-amazon.com/images/S/amazon-avatars-global/b9733613-129e-4545-9292-96f6ad1425ef._CR0,0,3456,3456_SX48_.jpg\"/&gt;AskJoe.TV5.0 out of 5 stars\n\n\n\n\n\n\n\n  \n  \n    Hard to beat performance and reliability\n  \nReviewed in the United States on August 28, 2024Style: HDD Pro(New)Capacity: 18 TBVerified Purchase\n\n\n\n\n\n\n\n  \n  \n    The IronWolf Pro is my first and only choice for my Synology NAS because it's trusted reliability and performance.  Simply stated, if you have a NAS and you care about your data, don't use drives that were not specifically designed for NAS use.These drives were specifically engineered to handle the stress and demands of a NAS system, including how they handle the vibration of the neighboring drives.I chose to use Renewed drives because I understand that these are likely just product returns that cannot be labeled as new and I trust that they have all been inspected before they go back into inventory.\n  \nRead more\n  \n    \n          \n              \n                  Helpful\n              \n          \n      Sending feedback...Thank you for your feedback.Sorry, we failed to record your vote. Please try again\n        Report",</t>
  </si>
  <si>
    <t xml:space="preserve">    "trackingLink": "https://www.amazon.com/Seagate-IronWolf-Enterprise-Internal-ST18000NT001/dp/B0CRHRXYMQ?th=1&amp;linkCode=ll1&amp;tag=dividy-20&amp;linkId=9964fdf19f719aaac6c45d7d9d49339d&amp;language=en_US&amp;ref_=as_li_ss_tl"</t>
  </si>
  <si>
    <t xml:space="preserve">    "productDetails": "About this item                   Graphing calculator handles calculus, engineering, trigonometric, and financial functions     Can display graphs and tables on split screen to trace graph while scrolling through table values     LCD screen features 64 x 96 pixel resolution for clear, readable display. The TI-83 Plus is approved for use on the following exams:SAT,ACT,PSAT/NMSQT,AP,International Baccalaureate     Built-in memory for storage and analysis of up to 10 matrices     Fourteen interactive zoom features.",</t>
  </si>
  <si>
    <t xml:space="preserve">    "customerReviews": "&lt;img src=\"https://c.media-amazon.com/images/S/amazon-avatars-global/default._CR0,0,1024,1024_SX48_.png\"/&gt;Book Reviewer5.0 out of 5 stars\n\n\n\n\n\n\n\n  \n  \n    Perfect\n  \nReviewed in the United States on May 22, 2024Style: StandardVerified Purchase\n\n\n\n\n\n\n\n  \n  \n    Works great. Did everything I needed. Found it easier to use than the newer model. Would recommend\n  \nRead more\n  \n    \n          \n              \n                  Helpful\n              \n          \n      Sending feedback...Thank you for your feedback.Sorry, we failed to record your vote. Please try again\n        Report\n  &lt;img src=\"https://c.media-amazon.com/images/S/amazon-avatars-global/e85c7e3f-0fd8-4832-be62-ddb3cb2dd417._CR0,0,375,375_SX48_.jpg\"/&gt;Jessica Campbell5.0 out of 5 stars\n\n\n\n\n\n\n\n  \n  \n    Wonderful!!!\n  \nReviewed in the United States on March 3, 2024Style: StandardVerified Purchase\n\n\n\n\n\n\n\n  \n  \n    Needed for a math class and didn’t want to play full price for a new one. Bought used and it arrived in fantastic condition for a used calculator.\n  \nRead more\n  \n    \n          \n              \n                  Helpful\n              \n          \n      Sending feedback...Thank you for your feedback.Sorry, we failed to record your vote. Please try again\n        Report\n  &lt;img src=\"https://c.media-amazon.com/images/S/amazon-avatars-global/default._CR0,0,1024,1024_SX48_.png\"/&gt;Liveanddiefishing5.0 out of 5 stars\n\n\n\n\n\n\n\n  \n  \n    Great condition\n  \nReviewed in the United States on January 24, 2024Style: StandardVerified Purchase\n\n\n\n\n\n\n\n  \n  \n    Bought very last minute for college algebra class, arrived a day early. It is in great condition, clean, and came with fresh batteries. Even if it came in rougher condition, It makes me happy to give it a new home :)\n  \nRead more\n  \n    \n          \n              \n                  Helpful\n              \n          \n      Sending feedback...Thank you for your feedback.Sorry, we failed to record your vote. Please try again\n        Report\n  &lt;img src=\"https://c.media-amazon.com/images/S/amazon-avatars-global/default._CR0,0,1024,1024_SX48_.png\"/&gt;MWatkins4.0 out of 5 stars\n\n\n\n\n\n\n\n  \n  \n    Very good condition\n  \nReviewed in the United States on August 5, 2024Style: StandardVerified Purchase\n\n\n\n\n\n\n\n  \n  \n    I bought two of these for a back to school drive and they are in great condition -like new. I was able to power them on and perform several functions on the calculators. The only negative aspect is that they did not come with an operators  manual. Hopefully we can find them online.\n  \nRead more\n\n\n\n\n\n\n\n\n\n\n\n \n  \t\t \n\n\n\n\n    \n        \n        \n            \n        \n            \n        \n        \n            \n            \n        \n        \n            \n            \n        \n    \n    \n        \n\n            \n                &lt;img src=\"https://c.media-amazon.com/images/S/amazon-avatars-global/default._CR0,0,1024,1024_SX48_.png\"/&gt;MWatkins\n            \n\n            4.0 out of 5 stars\n            \n                Very good condition\n            \n            \n            \n                \n                    \n                        \n                        \n                            \n                                \n                                    \n                                        Reviewed in the United States on August 5, 2024\n                                    \n                                \n                                \n                            \n                        \n                    \n                \n            \n        \n        \n            I bought two of these for a back to school drive and they are in great condition -like new. I was able to power them on and perform several functions on the calculators. The only negative aspect is that they did not come with an operators  manual. Hopefully we can find them online.\n        \n        \n            \n                Images in this review\n            \n            \n                \n                    \n                        \n                    \n                \n            \n        \n    \n        \n    \n\n\n\n\n\n   function toggleSeeAllView() {\n       P.when('A', 'cr-image-popover-controller').execute(function(A, imagePopoverController) {\n          imagePopoverController.toggleSeeAllView(true);\n       });\n   }\n\n\n       &lt;img alt=\"Customer image\" src=\"https://c.media-amazon.com/images/I/714wlPa2veL._SY88.jpg\" height=\"88\" width=\"100%\"/&gt;\n\n        P.when('A', 'cr-image-popover-controller').execute(function(A, imagePopoverController) {\n          A.on(\"a:popover:beforeShow:R15XN30HSC15F4_gallerySection_main\", function(data) {\n            imagePopoverController.initImagePopover(\"R15XN30HSC15F4\", \"[https://c.media-amazon.com/images/I/714wlPa2veL._SL1600_.jpg]\", data);\n          });\n        });\n    \n\n  \n    \n          \n              \n                  Helpful\n              \n          \n      Sending feedback...Thank you for your feedback.Sorry, we failed to record your vote. Please try again\n        Report\n  &lt;img src=\"https://c.media-amazon.com/images/S/amazon-avatars-global/default._CR0,0,1024,1024_SX48_.png\"/&gt;carlee collinson5.0 out of 5 stars\n\n\n\n\n\n\n\n  \n  \n    Works great! Lifesaver for my statistics class\n  \nReviewed in the United States on November 17, 2023Style: StandardVerified Purchase\n\n\n\n\n\n\n\n  \n  \n    Works just as expected. No issues! Currently still using in my statistics class and could not have made it without it. Solid product\n  \nRead more\n  One person found this helpful\n    \n          \n              \n                  Helpful\n              \n          \n      Sending feedback...Thank you for your feedback.Sorry, we failed to record your vote. Please try again\n        Report\n  &lt;img src=\"https://c.media-amazon.com/images/S/amazon-avatars-global/default._CR0,0,1024,1024_SX48_.png\"/&gt;JenEstes5.0 out of 5 stars\n\n\n\n\n\n\n\n  \n  \n    I'm so tired of buying these\n  \nReviewed in the United States on October 11, 2022Style: StandardVerified Purchase\n\n\n\n\n\n\n\n  \n  \n    I swear if my kid loses one more dang calculator I'm going to freak out. These aren't cheap but they are the best for what they need them for in school. Put your kids name on it.\n  \nRead more\n  7 people found this helpful\n    \n          \n              \n                  Helpful\n              \n          \n      Sending feedback...Thank you for your feedback.Sorry, we failed to record your vote. Please try again\n        Report\n  &lt;img src=\"https://c.media-amazon.com/images/S/amazon-avatars-global/default._CR0,0,1024,1024_SX48_.png\"/&gt;Joanna Lona1.0 out of 5 stars\n\n\n\n\n\n\n\n  \n  \n    Doesn’t work\n  \nReviewed in the United States on March 9, 2024Style: StandardVerified Purchase\n\n\n\n\n\n\n\n  \n  \n    I put the batteries in that came with the calculator, and it turned on fine. Two days later I go to turn it on in my math class and it doesn't turn on anymore. I tried two other sets of new batteries and it still won’t turn on. I would like to return for a refund but apparently the return window has passed.\n  \nRead more\n  \n    \n          \n              \n                  Helpful\n              \n          \n      Sending feedback...Thank you for your feedback.Sorry, we failed to record your vote. Please try again\n        Report\n  &lt;img src=\"https://c.media-amazon.com/images/S/amazon-avatars-global/default._CR0,0,1024,1024_SX48_.png\"/&gt;Marissa5.0 out of 5 stars\n\n\n\n\n\n\n\n  \n  \n    Worked great and saved us money\n  \nReviewed in the United States on October 8, 2022Style: StandardVerified Purchase\n\n\n\n\n\n\n\n  \n  \n    Worked like new, looked like new, saved a few bucks buying refurbished. Recommend\n  \nRead more\n  One person found this helpful\n    \n          \n              \n                  Helpful\n              \n          \n      Sending feedback...Thank you for your feedback.Sorry, we failed to record your vote. Please try again\n        Report",</t>
  </si>
  <si>
    <t xml:space="preserve">    "trackingLink": "https://www.amazon.com/Texas-Instruments-Graphing-Calculator-Renewed/dp/B07QLJQB8P?th=1&amp;linkCode=ll1&amp;tag=dividy-20&amp;linkId=ec2556d87754b3ee3578de515faa7f52&amp;language=en_US&amp;ref_=as_li_ss_tl"</t>
  </si>
  <si>
    <t xml:space="preserve">    "productDetails": "About this item                   Next-level Hardware - Make every move count with a blazing-fast processor and our highest-resolution display     All-In-One Gaming - With backward compatibility, you can explore new titles and old favorites in the expansive Quest content library     Immersive Entertainment - Get the best seat in the house to live concerts, groundbreaking films, exclusive events and more     Easy Setup - Just open the box, set up with the smartphone app and jump into VR. No PC or console needed. Requires wireless internet access and the Oculus app (free download) to set up device     Premium Display - Catch every detail with a stunning display that features 50% more pixels than the original Quest",</t>
  </si>
  <si>
    <t xml:space="preserve">    "customerReviews": "&lt;img src=\"https://c.media-amazon.com/images/S/amazon-avatars-global/255697d5-84a3-4617-960f-eeb2101f6658._CR4,0,494,494_SX48_.jpg\"/&gt;Banjo Lee5.0 out of 5 stars\n\n\n\n\n\n\n\n  \n  \n    VR Is Not Just For Kids.  Everyone Should Have One of These!\n  \nReviewed in the United States on October 31, 2022Size: 128GBVerified Purchase\n\n\n\n\n\n\n\n  \n  \n    I’m truly amazed at how awesome this Occulus Quest 2 refurbished headset is.  It’s the same as the Meta Quest 2, but it has the old logo on it.  It’s also discounted about $50, which is why I decided to finally try VR.  I don’t know why I waited so long!  Oh, I know, most of us probably think VR is just for kids, or we don’t like shooting games, or we get motion sick and all that jumping around would be too much for us.  I know, that as someone who’s considered, well elderly, I should just stay away from this nonsense and leave it to grandkids, right?  That is so wrong!  Sure, there’s a lot of violent shooting games available and you could easily make yourself sick riding roller coasters in VR, and there’s a lot of potential for people to abuse community spaces and bully others, but that’s just a tiny portion of what VR opens up to you when you put on a Quest 2 headset.  I’m the first to admit, I had my reservations, but although I’m old, and disabled to boot, I don’t think you ever get too old to try something new, especially something like this that lets you experience things that you’ve never experienced, without having to leave the comfort of your home.  You don’t have to climb mountains in VR, but with this headset you can if you want to.  You can come pretty close to the experience without actually plummeting towards the earth when you jump and miss your handholds.  The view are spectacular in that particular game, but I had to return it because although it says you can play it sitting, I couldn’t really do it from a wheelchair.  That’s not a problem, though, because if you purchase most games or apps you have the option to return it within 14 days, providing you haven’t spent over a certain amount of time using it.  But there’s plenty that even someone as limited in physical ability as I am can enjoy in VR, thanks to this fully self contained headset.  With the Quest 2, you don’t need to be tethered to an expensive gaming computer, and there are things that anyone can find in VR that will amaze and astonish even the most unflappable person.  Right now, there are a wide variety of games and apps, some free, that no matter your age or interests, you will be able to find things that make you say, “Wow!”.  You can get an app that allows you to go anywhere in the world, similar to using Google Earth, except that you find yourself being able to look around as if you were there at a famous landmark or your childhood home.  You can take guided tours to places you probably didn’t know existed, or take a tour of the Space Station and see how the astronauts live and work there, go swimming with whales or watch gorillas play in a jungle.  You can meditate, play musical instruments, meet people with similar interests, take courses, draw and paint in 2D and 3D, play golf or dance, surf the internet, or one of my favorite things so far, sit in a movie theater and get the feeling of truly watching a movie on a big screen while actually being comfortable at home.  I know that sounds unusual, but for someone like me who hasn’t been able to go to a movie theater in many years, it’s a truly awesome experience.  I haven’t had my Quest 2 long enough yet, to convince friends and family to join me in VR, but if they do, we can watch movies or play games together in a variety of settings.  For me, the neatest game I’ve discovered yet is VR Fishing!  It’s so relaxing to fish in real places in Japan, South Korea, or the Northwestern USA, in a variety of weather conditions, from shore or in boats, and to catch fish and put them in your Aquarium in your fish lodge.  It’s a nearly magical experience to feel as if you are truly getting a nibble to catching a fish that looks so real that you can forget for a moment that you’re at home, and you feel like you’re actually sitting in a wooden boat in the rain and mist at a lake in the mountains.  VR is awesome for everyone, but especially if you or someone you know loves to travel or fish, or do any number of things but you find yourself unable to enjoy such activities anymore due to physical limitations or even monetary restrictions.  VR is a great way to expand possibilities beyond what’s easily available.  If I were younger and healthier, my dream job would be to bring VR to as many people as possible, but especially to elderly and home bound or disabled folks whose lives are getting narrower and restricted.  VR can expand your environment in ways that have never been possible before.  Quest 2 is relatively affordable, easy to use, and it will only get better as more people expand their lives into the VR environment.  I was surprised at how easy it was get started, and I was able to do most of it right from within VR.  Is it perfect?  Absolutely not. It’s a bit of a money pit.  When you buy the Quest 2, you get a headset, two controllers, and a charger cord.  That’s all.  The controllers are battery powered.  If you want rechargeable controllers, you’ll likely need a charger base with rechargeable batteries.  You’ll almost certainly have to get a head strap because the one that comes with the Quest 2 headset is minimal and it feels like the headset is going to fall off no matter how much you tighten it when you put it on.  If you want to balance it better and give you more playtime, you’ll need a head strap with a battery.  Unless you invest in a charging station, you’ll probably want a case, and lens covers because you can’t allow sunlight to hit the the lenses because that could burn out headset.  There are other helpful accessories, such as controller covers, lens cloths and covers, possibly a fan to keep your glasses from fogging if you wear glasses, or you can buy prescription lenses here on Amazon, or other accessories.  Some are more necessary than others, and depending of what you use your headset for, you may not need every possible accessory.  At this moment, as fun as VR is, it’s still in it’s infancy, but it’s usefulness to others besides video gamers is growing every day.  Meta Quest 2 is probably the most useful and affordable stand alone VR system available, and there’s plenty to be found in it.  I’ve barely scratched the surface of what it’s capable of doing, and I think that even old folks like me, who might be initially reluctant to try it, can find plenty of awesome things to do if we can be persuaded to try it out.  I’m kicking myself that I didn’t buy one the first time I saw it, because it would have made my pandemic isolation a lot less isolating.  I wish that something like this would have been available when my dad was confined to bed and a wheelchair after his stroke many years ago, because he loved to travel and learn new things, and VR opens up the world to exploration without even leaving home.  With the Quest 2, exploration is easy and fun.  If you’re thinking of trying it out, for yourself or a gift for someone young or old or in between, there’s never been a better time or a better and more affordable device than the Meta Quest 2. [Edit] [Addition] I recently got new glasses, and while it comes with a spacer for glasses, I was using it without glasses because since I had cataract surgery and I thought my vision was good enough without wearing glasses.  Although my distance correction was minimal, nearly the smallest size available, I got a great Black Friday deal on prescription lenses that snap right on to the regular lenses.  This turned out to be one of the best accessories I've bought for my Quest 2.  I highly recommend getting these, as long as your distance correction is a negative number.  I hadn't realized how much I was settling for by not wearing my glasses because I found it uncomfortable.  Now my vision is really crisp, and if someone else wants to try my headset, the lenses snap right off so they don't have to look through my prescription.  I'm still enjoying my headset nearly every day.  It's even got Amazon Prime Video available to watch on a big screen, which is a favorite of mine as I'm a Prime member.\n  \nRead more\n  383 people found this helpful\n    \n          \n              \n                  Helpful\n              \n          \n      Sending feedback...Thank you for your feedback.Sorry, we failed to record your vote. Please try again\n        Report\n  &lt;img src=\"https://c.media-amazon.com/images/S/amazon-avatars-global/default._CR0,0,1024,1024_SX48_.png\"/&gt;Katelynn5.0 out of 5 stars\n\n\n\n\n\n\n\n  \n  \n    Absolutely Worth It\n  \nReviewed in the United States on August 11, 2024Size: 256GBVerified Purchase\n\n\n\n\n\n\n\n  \n  \n    I first want to start off by saying not only do I love the product but I'm really impressed by the seller. I was really worried about buying this refurbished because I didn't know what to expect, however if I wasn't the one who paid for it and saw \"refurbished\" I would have thought it was brand new. It came In a sealed box, with all the plastic coverings, stickers to remove, everything, just like a new one.I did purchase this for my son, who is only 12. I was a little worried about the people he could interact with but I was very happy to see that there are settings where you can set it for children to use, there are setting to approve if he can interact with strangers or not as well. Lastly, the most reassuring thing, you can download the app, allowing you to view and hear everything that is being done in the Oculus, from your phone, allowing you to see/hear what they are doing.I also really appreciate the fact that even though the transaction was marked 3 days in a row by my card company, not allowing the transaction to go through until day 4, my transaction wasn't cancelled or sent to someone else.My son saved up for 6 months to buy this, he worked his ass off in school to get A's to get money and worked his ass off ay home to earn money from chores, I can confidently say, it was very much worth it. He's so happy with it, there are so many cool games and easy to find free ones.It's a great product over all and I can't express how amazing it was being refurbished, If you are on the fence about thispurchase, I sat go for it. It's so fun and worth it, it's fun for everyone in the house ranging from the kids to the adults. Highly recommend.\n  \nRead more\n\n\n\n\n\n\n\n\n\n\n\n \n  \t\t \n\n\n\n\n    \n        \n        \n            \n        \n            \n        \n        \n            \n            \n        \n        \n            \n            \n        \n    \n    \n        \n\n            \n                &lt;img src=\"https://c.media-amazon.com/images/S/amazon-avatars-global/default._CR0,0,1024,1024_SX48_.png\"/&gt;Katelynn\n            \n\n            5.0 out of 5 stars\n            \n                Absolutely Worth It\n            \n            \n            \n                \n                    \n                        \n                        \n                            \n                                \n                                    \n                                        Reviewed in the United States on August 11, 2024\n                                    \n                                \n                                \n                            \n                        \n                    \n                \n            \n        \n        \n            I first want to start off by saying not only do I love the product but I'm really impressed by the seller. I was really worried about buying this refurbished because I didn't know what to expect, however if I wasn't the one who paid for it and saw \"refurbished\" I would have thought it was brand new. It came In a sealed box, with all the plastic coverings, stickers to remove, everything, just like a new one.I did purchase this for my son, who is only 12. I was a little worried about the people he could interact with but I was very happy to see that there are settings where you can set it for children to use, there are setting to approve if he can interact with strangers or not as well. Lastly, the most reassuring thing, you can download the app, allowing you to view and hear everything that is being done in the Oculus, from your phone, allowing you to see/hear what they are doing.I also really appreciate the fact that even though the transaction was marked 3 days in a row by my card company, not allowing the transaction to go through until day 4, my transaction wasn't cancelled or sent to someone else.My son saved up for 6 months to buy this, he worked his ass off in school to get A's to get money and worked his ass off ay home to earn money from chores, I can confidently say, it was very much worth it. He's so happy with it, there are so many cool games and easy to find free ones.It's a great product over all and I can't express how amazing it was being refurbished, If you are on the fence about thispurchase, I sat go for it. It's so fun and worth it, it's fun for everyone in the house ranging from the kids to the adults. Highly recommend.\n        \n        \n            \n                Images in this review\n            \n            \n                \n                    \n                        \n                    \n                        \n                    \n                        \n                    \n                \n            \n        \n    \n        \n    \n\n\n\n\n\n   function toggleSeeAllView() {\n       P.when('A', 'cr-image-popover-controller').execute(function(A, imagePopoverController) {\n          imagePopoverController.toggleSeeAllView(true);\n       });\n   }\n\n\n       &lt;img alt=\"Customer image\" src=\"https://c.media-amazon.com/images/I/71fPlWubGAL._SY88.jpg\" height=\"88\" width=\"100%\"/&gt;&lt;img alt=\"Customer image\" src=\"https://c.media-amazon.com/images/I/816ju3Cz4BL._SY88.jpg\" height=\"88\" width=\"100%\"/&gt;&lt;img alt=\"Customer image\" src=\"https://c.media-amazon.com/images/I/81OqVRXtJrL._SY88.jpg\" height=\"88\" width=\"100%\"/&gt;\n\n        P.when('A', 'cr-image-popover-controller').execute(function(A, imagePopoverController) {\n          A.on(\"a:popover:beforeShow:R3JLN2OJXP3X3L_gallerySection_main\", function(data) {\n            imagePopoverController.initImagePopover(\"R3JLN2OJXP3X3L\", \"[https://c.media-amazon.com/images/I/71fPlWubGAL._SL1600_.jpg, https://c.media-amazon.com/images/I/816ju3Cz4BL._SL1600_.jpg, https://c.media-amazon.com/images/I/81OqVRXtJrL._SL1600_.jpg]\", data);\n          });\n        });\n    \n\n  6 people found this helpful\n    \n          \n              \n                  Helpful\n              \n          \n      Sending feedback...Thank you for your feedback.Sorry, we failed to record your vote. Please try again\n        Report\n  &lt;img src=\"https://c.media-amazon.com/images/S/amazon-avatars-global/default._CR0,0,1024,1024_SX48_.png\"/&gt;Brittany5.0 out of 5 stars\n\n\n\n\n\n\n\n  \n  \n    Amazing product for it being renewed!\n  \nReviewed in the United States on June 18, 2023Size: 128GBVerified Purchase\n\n\n\n\n\n\n\n  \n  \n    I love my meta/occulus quest 2. Also, no need to have Facebook to play games! I initially didn't buy it because of that. Overall I give this a 9/10!About the console:Set up: Setting it up is quite easy. Depending on your wifi speed, it can take up to 15-30 minutes. You will need to make a meta account. I use my phone and linked it to my device. My device needed an update, so expect that, as well.Battery life: Impressive battery life. My oculus lasts up to two weeks (average 30 minutes play time daily). The controllers do need batteries after the ones included die out, but there's third party sellers who are using rechargeable batters and stations. I may invest in that. The charging takes up to two hours, at most.Controllers: They feel very comfortable to use. It feels natural to use compared to other VR consoles (PSVR1--btw, I am a Playstation fan, but the move controllers suck). For Nintendo lovers, they have ABYX buttons (I also love Nintendo).Graphics--They are pretty good for an entry level VR. I feel immersed playing. The colors are vibrant. Do not expect them to be super higher graphic like newer VRs (this did come out around 2020/2021). I'm sure the Meta quest 3 will have advanced graphics.Immersive--This is where I feel Meta's VRs take the cake, especially the Quest lineups. Wireless playing is soooooo much less of a hassle compared to using cords, and cables. I can also stand, jump, walk around, and feel like I'm part of the game. I can also sit and play some games when I feel lazy. In other words, I have a choice. This is where it really sold me with the Meta compared to my PSVR1 I used to own, and why I didn't buy a PSVR2. Also you can take it with you for others to play (will need to buy a travel case)! You also have a \"home base\" you can customize. From futuristic, to a secluded resort, to a Kyoto resort (this is mine currently), I found it very relaxing to do that. I also love the different avatar selections you can use and they have a wide range of diverse choices.Comfort--This is where I feel the meta does lose compared to the PS lineups and other lineups. I cannot play it more than 30 minutes without getting a headache. The solution is to buy an elite strap, but why not just make it comfortable to play with from the get go? This is where the minus one point comes from.Games--Now the fun. I'll be honest, Sony outdoes the quest with RPGs and shoot 'em ups, in my opinion, but the quest outdoes Sony with social and casual games. So, it depends on what you want out of a gaming experience.I hope this review helps someone out there thinking between a Quest vs PSVR, likes to compare the two, or is hesitant with the whole Facebook thing.\n  \nRead more\n  84 people found this helpful\n    \n          \n              \n                  Helpful\n              \n          \n      Sending feedback...Thank you for your feedback.Sorry, we failed to record your vote. Please try again\n        Report",</t>
  </si>
  <si>
    <t xml:space="preserve">    "trackingLink": "https://www.amazon.com/Oculus-Quest-Advanced-All-One-2/dp/B09P4F68WT?th=1&amp;linkCode=ll1&amp;tag=dividy-20&amp;linkId=45f86e490e7b4859a7dc9228c72849b3&amp;language=en_US&amp;ref_=as_li_ss_tl"</t>
  </si>
  <si>
    <t xml:space="preserve">    "trackingLink": "https://www.amazon.com/Apple-iPhone-13-128GB-Midnight/dp/B09LNW3CY2?psc=&amp;linkCode=ll1&amp;tag=dividy-20&amp;linkId=b78baf1ef0a6d4645c606ac3db1a8ab2&amp;language=en_US&amp;ref_=as_li_ss_tl"</t>
  </si>
  <si>
    <t>https://www.amazon.com/Apple-iPhone-13-128GB-Midnight/dp/B09LNW3CY2?psc=&amp;linkCode=ll1&amp;tag=dividy-20&amp;linkId=b78baf1ef0a6d4645c606ac3db1a8ab2&amp;language=en_US&amp;ref_=as_li_ss_tl</t>
  </si>
  <si>
    <t>https://www.amazon.com/Apple-iPhone-SE-64GB-White/dp/B088NQSLGN?th=1&amp;linkCode=ll1&amp;tag=dividy-20&amp;linkId=405546209cc216d350a5384752ca68f6&amp;language=en_US&amp;ref_=as_li_ss_tl</t>
  </si>
  <si>
    <t>https://www.amazon.com/Beats-Studio-Pro-Cancelling-Headphones/dp/B0CGKG9NSY?th=1&amp;linkCode=ll1&amp;tag=dividy-20&amp;linkId=2a89ba06d427f8e4e8c35c60685100d8&amp;language=en_US&amp;ref_=as_li_ss_tl</t>
  </si>
  <si>
    <t>https://www.amazon.com/Apple-iPad-10-2-Inch-Wi-Fi-32GB/dp/B08264XHCZ?th=1&amp;linkCode=ll1&amp;tag=dividy-20&amp;linkId=595ace5218208031984ad77dc2518d05&amp;language=en_US&amp;ref_=as_li_ss_tl</t>
  </si>
  <si>
    <t>https://www.amazon.com/Apple-Watch-GPS-40mm-Aluminum/dp/B07P6N1FKS?th=1&amp;linkCode=ll1&amp;tag=dividy-20&amp;linkId=3c2f15949ea82611bc30a288a947128b&amp;language=en_US&amp;ref_=as_li_ss_tl</t>
  </si>
  <si>
    <t>https://www.amazon.com/Apple-iPhone-128GB-Pacific-Blue/dp/B08PMYLKVF?psc=&amp;linkCode=ll1&amp;tag=dividy-20&amp;linkId=01feab6881c0885f418280cf2b09a2da&amp;language=en_US&amp;ref_=as_li_ss_tl</t>
  </si>
  <si>
    <t>https://www.amazon.com/Apple-iPhone-XR-Fully-Unlocked/dp/B07P6Y7954?th=1&amp;linkCode=ll1&amp;tag=dividy-20&amp;linkId=f4f3a21b1122dad9a07d2704ec0b60f6&amp;language=en_US&amp;ref_=as_li_ss_tl</t>
  </si>
  <si>
    <t>https://www.amazon.com/Apple-AirPods-Max-Space-Renewed/dp/B08XY48BJD?th=1&amp;linkCode=ll1&amp;tag=dividy-20&amp;linkId=3124b779759f2363732b416ce3902b28&amp;language=en_US&amp;ref_=as_li_ss_tl</t>
  </si>
  <si>
    <t>https://www.amazon.com/Apple-iPhone-14-128GB-Midnight/dp/B0BN72FYFG?psc=&amp;linkCode=ll1&amp;tag=dividy-20&amp;linkId=e63f2fb779453f5f4042bfdc8d729ca6&amp;language=en_US&amp;ref_=as_li_ss_tl</t>
  </si>
  <si>
    <t>https://www.amazon.com/Apple-Watch-GPS-44MM-Aluminum/dp/B083M8DP6X?th=1&amp;linkCode=ll1&amp;tag=dividy-20&amp;linkId=c11ad129f58ec0e54eb52193340c5968&amp;language=en_US&amp;ref_=as_li_ss_tl</t>
  </si>
  <si>
    <t>https://www.amazon.com/Apple-iPhone-13-Pro-Graphite/dp/B09LP77GDL?th=1&amp;linkCode=ll1&amp;tag=dividy-20&amp;linkId=5e6326c355e373702544cce8d25cf85f&amp;language=en_US&amp;ref_=as_li_ss_tl</t>
  </si>
  <si>
    <t>https://www.amazon.com/Apple-iPhone-13-Mini-Midnight/dp/B09LKTXKXQ?th=1&amp;linkCode=ll1&amp;tag=dividy-20&amp;linkId=237b89fe5c900e46dfce9a5e4cb6ae59&amp;language=en_US&amp;ref_=as_li_ss_tl</t>
  </si>
  <si>
    <t>https://www.amazon.com/Apple-AirPods-Lightning-Charging-Generation/dp/B0BNJNP1P6?th=1&amp;linkCode=ll1&amp;tag=dividy-20&amp;linkId=1b65b9432c347b3276eafc8b0539aa69&amp;language=en_US&amp;ref_=as_li_ss_tl</t>
  </si>
  <si>
    <t>https://www.amazon.com/Samsung-Galaxy-S22-5G-Unlocked/dp/B09VD33WHW?th=1&amp;linkCode=ll1&amp;tag=dividy-20&amp;linkId=4b66af74bc1c90ef0b775b8ec1729e0f&amp;language=en_US&amp;ref_=as_li_ss_tl</t>
  </si>
  <si>
    <t>https://www.amazon.com/Apple-iPad-10-2-inch-Wi-Fi-32GB/dp/B08KWJW3DV?th=1&amp;linkCode=ll1&amp;tag=dividy-20&amp;linkId=5ed7041ecfa2dadc5eeab9c96f4a2a5e&amp;language=en_US&amp;ref_=as_li_ss_tl</t>
  </si>
  <si>
    <t>https://www.amazon.com/Apple-iPhone-SE-3rd-Midnight/dp/B0BDY71GRG?psc=&amp;linkCode=ll1&amp;tag=dividy-20&amp;linkId=7f99f204f0f6665c4087e40a8aeb23c5&amp;language=en_US&amp;ref_=as_li_ss_tl</t>
  </si>
  <si>
    <t>https://www.amazon.com/Epson-Wireless-Cartridge-Free-Supertank-Printing/dp/B0B6Z7PLK8?psc=&amp;linkCode=ll1&amp;tag=dividy-20&amp;linkId=cc61ad4a29704b4ebe745d8bb22c33ee&amp;language=en_US&amp;ref_=as_li_ss_tl</t>
  </si>
  <si>
    <t>https://www.amazon.com/Oculus-Quest-Advanced-All-One-2/dp/B09P4F68WT?th=1&amp;linkCode=ll1&amp;tag=dividy-20&amp;linkId=45f86e490e7b4859a7dc9228c72849b3&amp;language=en_US&amp;ref_=as_li_ss_tl</t>
  </si>
  <si>
    <t>https://www.amazon.com/Apple-AirPods-Generation-Premium-White/dp/B0BVSSZ7PY?th=1&amp;linkCode=ll1&amp;tag=dividy-20&amp;linkId=e3f44d2a80bd9f40f91354e69bc716d8&amp;language=en_US&amp;ref_=as_li_ss_tl</t>
  </si>
  <si>
    <t>https://www.amazon.com/Renewed-Apple-Model-Wi-Fi-9-7in/dp/B07D3DDJ4L?psc=&amp;linkCode=ll1&amp;tag=dividy-20&amp;linkId=796de9149a54e2818907ee3f7e074400&amp;language=en_US&amp;ref_=as_li_ss_tl</t>
  </si>
  <si>
    <t>https://www.amazon.com/MultiFLEX-Technology-PowerFins-Brushroll-Anti-Allergen/dp/B0BR66G6TM?psc=&amp;linkCode=ll1&amp;tag=dividy-20&amp;linkId=569213a04d42f86c0c237010d22a308a&amp;language=en_US&amp;ref_=as_li_ss_tl</t>
  </si>
  <si>
    <t>https://www.amazon.com/Apple-AirPods-Charging-Case-Renewed/dp/B07SKLLYTW?psc=&amp;linkCode=ll1&amp;tag=dividy-20&amp;linkId=9d7d1201a63ea8ad14e73a08139ae1c6&amp;language=en_US&amp;ref_=as_li_ss_tl</t>
  </si>
  <si>
    <t>https://www.amazon.com/Apple-Watch-Cellular-Aluminum-Medium/dp/B0CTD9B3HB?psc=&amp;linkCode=ll1&amp;tag=dividy-20&amp;linkId=8ee58205c4c5d1e0b8f596b0026f3ca4&amp;language=en_US&amp;ref_=as_li_ss_tl</t>
  </si>
  <si>
    <t>https://www.amazon.com/Apple-iPhone-256GB-Deep-Purple/dp/B0BN92S2ZZ?th=1&amp;linkCode=ll1&amp;tag=dividy-20&amp;linkId=38e07299e00e876a9f14360f49c73d14&amp;language=en_US&amp;ref_=as_li_ss_tl</t>
  </si>
  <si>
    <t>https://www.amazon.com/Samsung-Galaxy-S21-5G-Version/dp/B08VLMQ3KS?psc=&amp;linkCode=ll1&amp;tag=dividy-20&amp;linkId=4dec3e31b10f3c5ebfa771ed9ece8fa1&amp;language=en_US&amp;ref_=as_li_ss_tl</t>
  </si>
  <si>
    <t>https://www.amazon.com/Playstation-DualSense-Wireless-Controller-Renewed-5/dp/B092LJJYDQ?th=1&amp;linkCode=ll1&amp;tag=dividy-20&amp;linkId=613f19e4898c15c54ee6b501c8c7b565&amp;language=en_US&amp;ref_=as_li_ss_tl</t>
  </si>
  <si>
    <t>https://www.amazon.com/Dell-Optiplex-Desktop-Excellent-Condition/dp/B08X1KKVCZ?th=1&amp;linkCode=ll1&amp;tag=dividy-20&amp;linkId=03df2e5eaa3b5d644b01aa05cc546772&amp;language=en_US&amp;ref_=as_li_ss_tl</t>
  </si>
  <si>
    <t>https://www.amazon.com/Apple-AirPods-Wireless-Earbuds-Charging/dp/B0B844T634?th=1&amp;linkCode=ll1&amp;tag=dividy-20&amp;linkId=5fa9fb54ae7dc7b08c8c9acd733faf4d&amp;language=en_US&amp;ref_=as_li_ss_tl</t>
  </si>
  <si>
    <t>https://www.amazon.com/Dell-Chromebook-3100-11-6-Bluetooth/dp/B08SHN3TZP?th=1&amp;linkCode=ll1&amp;tag=dividy-20&amp;linkId=efe98cb8e850e01943f30dd07253bdd4&amp;language=en_US&amp;ref_=as_li_ss_tl</t>
  </si>
  <si>
    <t>https://www.amazon.com/Apple-iPhone-256GB-Unlocked-Renewed/dp/B07ZQRL9XY?psc=&amp;linkCode=ll1&amp;tag=dividy-20&amp;linkId=5991b6818f11bba6eee22989e9ed42c9&amp;language=en_US&amp;ref_=as_li_ss_tl</t>
  </si>
  <si>
    <t>https://www.amazon.com/Apple-Watch-Cellular-Midnight-Aluminum/dp/B09PQ7C8Z3?th=1&amp;linkCode=ll1&amp;tag=dividy-20&amp;linkId=294750ded6ca484d4463b023aecd9e05&amp;language=en_US&amp;ref_=as_li_ss_tl</t>
  </si>
  <si>
    <t>https://www.amazon.com/Powerbeats-Wireless-High-Performance-Bluetooth-Earphones/dp/B084B1HC6T?th=1&amp;linkCode=ll1&amp;tag=dividy-20&amp;linkId=65ff2e911a32d66e30b721b9434ee308&amp;language=en_US&amp;ref_=as_li_ss_tl</t>
  </si>
  <si>
    <t>https://www.amazon.com/Galaxy-S21-Ultra-5G-Smartphone/dp/B096T6Y623?psc=&amp;linkCode=ll1&amp;tag=dividy-20&amp;linkId=13dedda77988280a8b41a2180869a1a9&amp;language=en_US&amp;ref_=as_li_ss_tl</t>
  </si>
  <si>
    <t>https://www.amazon.com/Apple-iPhone-15-128GB-Black/dp/B0CMPMY9ZZ?th=1&amp;linkCode=ll1&amp;tag=dividy-20&amp;linkId=a762caffa1791992669d8791a671b9c9&amp;language=en_US&amp;ref_=as_li_ss_tl</t>
  </si>
  <si>
    <t>https://www.amazon.com/Samsung-Smartphone-Unlocked-Brightest-Processor/dp/B09V5LDZQ4?psc=&amp;linkCode=ll1&amp;tag=dividy-20&amp;linkId=36b8d5397c664f5b47b34f5e3131fe2d&amp;language=en_US&amp;ref_=as_li_ss_tl</t>
  </si>
  <si>
    <t>https://www.amazon.com/Apple-iPhone-256GB-Deep-Purple/dp/B0BN91GD3J?th=1&amp;linkCode=ll1&amp;tag=dividy-20&amp;linkId=22d6df2b2072dbc81222919ff56582ae&amp;language=en_US&amp;ref_=as_li_ss_tl</t>
  </si>
  <si>
    <t>https://www.amazon.com/SAMSUNG-Factory-Unlocked-Android-Smartphone/dp/B0C1Q3MVBP?th=1&amp;linkCode=ll1&amp;tag=dividy-20&amp;linkId=d076701e81da35f6d3479aa6ac383e27&amp;language=en_US&amp;ref_=as_li_ss_tl</t>
  </si>
  <si>
    <t>https://www.amazon.com/Apple-iPhone-Plus-128GB-Purple/dp/B0BN9RKQL7?th=1&amp;linkCode=ll1&amp;tag=dividy-20&amp;linkId=732e5474b95f8e94aa36dd8d1b4bf86c&amp;language=en_US&amp;ref_=as_li_ss_tl</t>
  </si>
  <si>
    <t>https://www.amazon.com/Apple-iPhone-128GB-Pacific-Blue/dp/B08PMP778K?th=1&amp;linkCode=ll1&amp;tag=dividy-20&amp;linkId=05c3db80168d735f9f6196d1342caddf&amp;language=en_US&amp;ref_=as_li_ss_tl</t>
  </si>
  <si>
    <t>https://www.amazon.com/Samsung-Galaxy-S20-FE-128GB/dp/B08L34JQ9C?psc=&amp;linkCode=ll1&amp;tag=dividy-20&amp;linkId=ca8fad9e1c7164d6b19c5f5bc13d2b4c&amp;language=en_US&amp;ref_=as_li_ss_tl</t>
  </si>
  <si>
    <t>https://www.amazon.com/SAMSUNG-Galaxy-A13-LTE-32GB/dp/B09Z8P34NM?psc=&amp;linkCode=ll1&amp;tag=dividy-20&amp;linkId=45c4a3a9da9acff3e4dc39d153716156&amp;language=en_US&amp;ref_=as_li_ss_tl</t>
  </si>
  <si>
    <t>https://www.amazon.com/Beats-Studio-Buds-Cancelling-Earphones/dp/B098M47N55?th=1&amp;linkCode=ll1&amp;tag=dividy-20&amp;linkId=9a514c2e3f5e1c08b666addd0f37ef9d&amp;language=en_US&amp;ref_=as_li_ss_tl</t>
  </si>
  <si>
    <t>https://www.amazon.com/Apple-iPhone-64GB-Midnight-Green/dp/B07ZQS6LPZ?th=1&amp;linkCode=ll1&amp;tag=dividy-20&amp;linkId=eebff9311b749230e77b4f8b416c87df&amp;language=en_US&amp;ref_=as_li_ss_tl</t>
  </si>
  <si>
    <t>https://www.amazon.com/Texas-Instruments-Graphing-Calculator-Renewed/dp/B07VYV87V1?psc=&amp;linkCode=ll1&amp;tag=dividy-20&amp;linkId=f597b83d127ded134e7b625350f31658&amp;language=en_US&amp;ref_=as_li_ss_tl</t>
  </si>
  <si>
    <t>https://www.amazon.com/Apple-iPad-10-9-inch-Wi-Fi-64GB/dp/B08NPH29YG?th=1&amp;linkCode=ll1&amp;tag=dividy-20&amp;linkId=bd0dcc833339e90020b68e36c610375b&amp;language=en_US&amp;ref_=as_li_ss_tl</t>
  </si>
  <si>
    <t>https://www.amazon.com/Seagate-IronWolf-Enterprise-Internal-ST18000NT001/dp/B0CRHRXYMQ?th=1&amp;linkCode=ll1&amp;tag=dividy-20&amp;linkId=9964fdf19f719aaac6c45d7d9d49339d&amp;language=en_US&amp;ref_=as_li_ss_tl</t>
  </si>
  <si>
    <t>https://www.amazon.com/Texas-Instruments-Graphing-Calculator-Renewed/dp/B07QLJQB8P?th=1&amp;linkCode=ll1&amp;tag=dividy-20&amp;linkId=ec2556d87754b3ee3578de515faa7f52&amp;language=en_US&amp;ref_=as_li_ss_tl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</si>
</sst>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2"/>
      <color theme="1"/>
      <name val="Aptos Narrow"/>
      <family val="2"/>
      <scheme val="minor"/>
    </font>
    <font>
      <sz val="12"/>
      <color rgb="FFFF0000"/>
      <name val="Aptos Narrow"/>
      <family val="2"/>
      <scheme val="minor"/>
    </font>
    <font>
      <sz val="14"/>
      <color rgb="FF0D0E0E"/>
      <name val="Arial"/>
      <family val="2"/>
    </font>
    <font>
      <sz val="12"/>
      <color rgb="FFFAB795"/>
      <name val="Menlo"/>
      <family val="2"/>
    </font>
    <font>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44" fontId="4" fillId="0" borderId="0" applyFont="0" applyFill="0" applyBorder="0" applyAlignment="0" applyProtection="0"/>
  </cellStyleXfs>
  <cellXfs count="8">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9" fontId="0" fillId="0" borderId="0" xfId="0" applyNumberFormat="1"/>
    <xf numFmtId="164" fontId="0" fillId="0" borderId="0" xfId="1" applyNumberFormat="1" applyFont="1"/>
    <xf numFmtId="0" fontId="0" fillId="3"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739B7-999C-CE47-ADF3-0690F18A739A}">
  <dimension ref="C9:L47"/>
  <sheetViews>
    <sheetView topLeftCell="A38" workbookViewId="0">
      <selection activeCell="J6" sqref="J6"/>
    </sheetView>
  </sheetViews>
  <sheetFormatPr baseColWidth="10" defaultColWidth="11.5" defaultRowHeight="16" x14ac:dyDescent="0.2"/>
  <sheetData>
    <row r="9" spans="3:12" ht="18" x14ac:dyDescent="0.2">
      <c r="C9" t="s">
        <v>78</v>
      </c>
      <c r="F9" s="1" t="s">
        <v>0</v>
      </c>
      <c r="L9" t="s">
        <v>39</v>
      </c>
    </row>
    <row r="10" spans="3:12" ht="18" x14ac:dyDescent="0.2">
      <c r="C10" t="s">
        <v>79</v>
      </c>
      <c r="F10" s="1" t="s">
        <v>1</v>
      </c>
      <c r="L10" t="s">
        <v>40</v>
      </c>
    </row>
    <row r="11" spans="3:12" ht="18" x14ac:dyDescent="0.2">
      <c r="C11" t="s">
        <v>2</v>
      </c>
      <c r="F11" s="1" t="s">
        <v>2</v>
      </c>
      <c r="L11" t="s">
        <v>41</v>
      </c>
    </row>
    <row r="12" spans="3:12" ht="18" x14ac:dyDescent="0.2">
      <c r="C12" t="s">
        <v>80</v>
      </c>
      <c r="F12" s="1" t="s">
        <v>3</v>
      </c>
      <c r="L12" t="s">
        <v>42</v>
      </c>
    </row>
    <row r="13" spans="3:12" ht="18" x14ac:dyDescent="0.2">
      <c r="C13" t="s">
        <v>81</v>
      </c>
      <c r="F13" s="1" t="s">
        <v>4</v>
      </c>
      <c r="L13" t="s">
        <v>43</v>
      </c>
    </row>
    <row r="14" spans="3:12" ht="18" x14ac:dyDescent="0.2">
      <c r="C14" t="s">
        <v>82</v>
      </c>
      <c r="F14" s="1" t="s">
        <v>5</v>
      </c>
      <c r="L14" t="s">
        <v>44</v>
      </c>
    </row>
    <row r="15" spans="3:12" ht="18" x14ac:dyDescent="0.2">
      <c r="C15" t="s">
        <v>6</v>
      </c>
      <c r="F15" s="1" t="s">
        <v>6</v>
      </c>
      <c r="L15" t="s">
        <v>45</v>
      </c>
    </row>
    <row r="16" spans="3:12" ht="18" x14ac:dyDescent="0.2">
      <c r="C16" t="s">
        <v>7</v>
      </c>
      <c r="F16" s="1" t="s">
        <v>7</v>
      </c>
      <c r="L16" t="s">
        <v>46</v>
      </c>
    </row>
    <row r="17" spans="3:12" ht="18" x14ac:dyDescent="0.2">
      <c r="C17" t="s">
        <v>83</v>
      </c>
      <c r="F17" s="1" t="s">
        <v>8</v>
      </c>
      <c r="L17" t="s">
        <v>47</v>
      </c>
    </row>
    <row r="18" spans="3:12" ht="18" x14ac:dyDescent="0.2">
      <c r="C18" t="s">
        <v>9</v>
      </c>
      <c r="F18" s="1" t="s">
        <v>9</v>
      </c>
      <c r="L18" t="s">
        <v>48</v>
      </c>
    </row>
    <row r="19" spans="3:12" ht="18" x14ac:dyDescent="0.2">
      <c r="C19" t="s">
        <v>84</v>
      </c>
      <c r="F19" s="1" t="s">
        <v>10</v>
      </c>
      <c r="L19" t="s">
        <v>49</v>
      </c>
    </row>
    <row r="20" spans="3:12" ht="18" x14ac:dyDescent="0.2">
      <c r="C20" t="s">
        <v>85</v>
      </c>
      <c r="F20" s="1" t="s">
        <v>11</v>
      </c>
      <c r="L20" t="s">
        <v>50</v>
      </c>
    </row>
    <row r="21" spans="3:12" ht="18" x14ac:dyDescent="0.2">
      <c r="C21" t="s">
        <v>86</v>
      </c>
      <c r="F21" s="1" t="s">
        <v>12</v>
      </c>
      <c r="L21" t="s">
        <v>51</v>
      </c>
    </row>
    <row r="22" spans="3:12" ht="18" x14ac:dyDescent="0.2">
      <c r="C22" t="s">
        <v>87</v>
      </c>
      <c r="F22" s="1" t="s">
        <v>13</v>
      </c>
      <c r="L22" t="s">
        <v>52</v>
      </c>
    </row>
    <row r="23" spans="3:12" ht="18" x14ac:dyDescent="0.2">
      <c r="C23" t="s">
        <v>88</v>
      </c>
      <c r="F23" s="1" t="s">
        <v>14</v>
      </c>
      <c r="L23" t="s">
        <v>53</v>
      </c>
    </row>
    <row r="24" spans="3:12" ht="18" x14ac:dyDescent="0.2">
      <c r="C24" t="s">
        <v>89</v>
      </c>
      <c r="F24" s="1" t="s">
        <v>15</v>
      </c>
      <c r="L24" t="s">
        <v>54</v>
      </c>
    </row>
    <row r="25" spans="3:12" ht="18" x14ac:dyDescent="0.2">
      <c r="C25" t="s">
        <v>90</v>
      </c>
      <c r="F25" s="1" t="s">
        <v>16</v>
      </c>
      <c r="L25" t="s">
        <v>55</v>
      </c>
    </row>
    <row r="26" spans="3:12" ht="18" x14ac:dyDescent="0.2">
      <c r="C26" t="s">
        <v>91</v>
      </c>
      <c r="F26" s="1" t="s">
        <v>17</v>
      </c>
      <c r="L26" t="s">
        <v>56</v>
      </c>
    </row>
    <row r="27" spans="3:12" ht="18" x14ac:dyDescent="0.2">
      <c r="C27" t="s">
        <v>18</v>
      </c>
      <c r="F27" s="1" t="s">
        <v>18</v>
      </c>
      <c r="L27" t="s">
        <v>57</v>
      </c>
    </row>
    <row r="28" spans="3:12" ht="18" x14ac:dyDescent="0.2">
      <c r="C28" t="s">
        <v>92</v>
      </c>
      <c r="F28" s="1" t="s">
        <v>19</v>
      </c>
      <c r="L28" t="s">
        <v>58</v>
      </c>
    </row>
    <row r="29" spans="3:12" ht="18" x14ac:dyDescent="0.2">
      <c r="C29" t="s">
        <v>93</v>
      </c>
      <c r="F29" s="1" t="s">
        <v>20</v>
      </c>
      <c r="L29" t="s">
        <v>59</v>
      </c>
    </row>
    <row r="30" spans="3:12" ht="18" x14ac:dyDescent="0.2">
      <c r="C30" t="s">
        <v>94</v>
      </c>
      <c r="F30" s="1" t="s">
        <v>21</v>
      </c>
      <c r="L30" t="s">
        <v>60</v>
      </c>
    </row>
    <row r="31" spans="3:12" ht="18" x14ac:dyDescent="0.2">
      <c r="C31" t="s">
        <v>95</v>
      </c>
      <c r="F31" s="1" t="s">
        <v>22</v>
      </c>
      <c r="L31" t="s">
        <v>61</v>
      </c>
    </row>
    <row r="32" spans="3:12" ht="18" x14ac:dyDescent="0.2">
      <c r="C32" t="s">
        <v>96</v>
      </c>
      <c r="F32" s="1" t="s">
        <v>23</v>
      </c>
      <c r="L32" t="s">
        <v>62</v>
      </c>
    </row>
    <row r="33" spans="3:12" ht="18" x14ac:dyDescent="0.2">
      <c r="C33" t="s">
        <v>97</v>
      </c>
      <c r="F33" s="1" t="s">
        <v>24</v>
      </c>
      <c r="L33" t="s">
        <v>63</v>
      </c>
    </row>
    <row r="34" spans="3:12" ht="18" x14ac:dyDescent="0.2">
      <c r="C34" t="s">
        <v>98</v>
      </c>
      <c r="F34" s="1" t="s">
        <v>25</v>
      </c>
      <c r="L34" t="s">
        <v>64</v>
      </c>
    </row>
    <row r="35" spans="3:12" ht="18" x14ac:dyDescent="0.2">
      <c r="C35" t="s">
        <v>99</v>
      </c>
      <c r="F35" s="1" t="s">
        <v>26</v>
      </c>
      <c r="L35" t="s">
        <v>65</v>
      </c>
    </row>
    <row r="36" spans="3:12" ht="18" x14ac:dyDescent="0.2">
      <c r="C36" t="s">
        <v>100</v>
      </c>
      <c r="F36" s="1" t="s">
        <v>27</v>
      </c>
      <c r="L36" t="s">
        <v>66</v>
      </c>
    </row>
    <row r="37" spans="3:12" ht="18" x14ac:dyDescent="0.2">
      <c r="C37" t="s">
        <v>101</v>
      </c>
      <c r="F37" s="1" t="s">
        <v>28</v>
      </c>
      <c r="L37" t="s">
        <v>67</v>
      </c>
    </row>
    <row r="38" spans="3:12" ht="18" x14ac:dyDescent="0.2">
      <c r="C38" t="s">
        <v>102</v>
      </c>
      <c r="F38" s="1" t="s">
        <v>29</v>
      </c>
      <c r="L38" t="s">
        <v>68</v>
      </c>
    </row>
    <row r="39" spans="3:12" ht="18" x14ac:dyDescent="0.2">
      <c r="C39" t="s">
        <v>103</v>
      </c>
      <c r="F39" s="1" t="s">
        <v>30</v>
      </c>
      <c r="L39" t="s">
        <v>69</v>
      </c>
    </row>
    <row r="40" spans="3:12" ht="18" x14ac:dyDescent="0.2">
      <c r="C40" t="s">
        <v>104</v>
      </c>
      <c r="F40" s="1" t="s">
        <v>31</v>
      </c>
      <c r="L40" t="s">
        <v>70</v>
      </c>
    </row>
    <row r="41" spans="3:12" ht="18" x14ac:dyDescent="0.2">
      <c r="C41" t="s">
        <v>32</v>
      </c>
      <c r="F41" s="1" t="s">
        <v>32</v>
      </c>
      <c r="L41" t="s">
        <v>71</v>
      </c>
    </row>
    <row r="42" spans="3:12" ht="18" x14ac:dyDescent="0.2">
      <c r="C42" t="s">
        <v>105</v>
      </c>
      <c r="F42" s="1" t="s">
        <v>33</v>
      </c>
      <c r="L42" t="s">
        <v>72</v>
      </c>
    </row>
    <row r="43" spans="3:12" ht="18" x14ac:dyDescent="0.2">
      <c r="C43" t="s">
        <v>106</v>
      </c>
      <c r="F43" s="1" t="s">
        <v>34</v>
      </c>
      <c r="L43" t="s">
        <v>73</v>
      </c>
    </row>
    <row r="44" spans="3:12" ht="18" x14ac:dyDescent="0.2">
      <c r="C44" t="s">
        <v>107</v>
      </c>
      <c r="F44" s="1" t="s">
        <v>35</v>
      </c>
      <c r="L44" t="s">
        <v>74</v>
      </c>
    </row>
    <row r="45" spans="3:12" ht="18" x14ac:dyDescent="0.2">
      <c r="C45" t="s">
        <v>108</v>
      </c>
      <c r="F45" s="1" t="s">
        <v>36</v>
      </c>
      <c r="L45" t="s">
        <v>75</v>
      </c>
    </row>
    <row r="46" spans="3:12" ht="18" x14ac:dyDescent="0.2">
      <c r="C46" t="s">
        <v>109</v>
      </c>
      <c r="F46" s="1" t="s">
        <v>37</v>
      </c>
      <c r="L46" t="s">
        <v>76</v>
      </c>
    </row>
    <row r="47" spans="3:12" ht="18" x14ac:dyDescent="0.2">
      <c r="C47" t="s">
        <v>110</v>
      </c>
      <c r="F47" s="1" t="s">
        <v>38</v>
      </c>
      <c r="L47" t="s">
        <v>77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1B795-DCD7-7F4A-828A-D379F0CFEE62}">
  <dimension ref="A1:AU345"/>
  <sheetViews>
    <sheetView topLeftCell="AG1" zoomScale="65" zoomScaleNormal="50" workbookViewId="0">
      <selection activeCell="AN30" sqref="AN30"/>
    </sheetView>
  </sheetViews>
  <sheetFormatPr baseColWidth="10" defaultColWidth="11.5" defaultRowHeight="16" x14ac:dyDescent="0.2"/>
  <cols>
    <col min="1" max="1" width="20.83203125" customWidth="1"/>
    <col min="2" max="2" width="41.83203125" customWidth="1"/>
    <col min="5" max="5" width="37.83203125" customWidth="1"/>
    <col min="10" max="10" width="119.83203125" customWidth="1"/>
    <col min="12" max="12" width="28.33203125" customWidth="1"/>
    <col min="13" max="13" width="10.83203125" style="4"/>
    <col min="14" max="14" width="67.83203125" customWidth="1"/>
    <col min="42" max="42" width="18.33203125" customWidth="1"/>
  </cols>
  <sheetData>
    <row r="1" spans="2:47" x14ac:dyDescent="0.2">
      <c r="B1" t="s">
        <v>113</v>
      </c>
      <c r="AO1" t="str" cm="1">
        <f t="array" ref="AO1">INDEX($N$43:$N$1000, (ROW()-ROW($AO$1))*6 + 1)</f>
        <v>https://www.amazon.com/Apple-iPhone-12-64GB-Black/dp/B08PP5MSVB/ref=zg_bs_g_amazon-renewed_d_sccl_1/130-3011150-8800723?psc</v>
      </c>
      <c r="AP1" t="str" cm="1">
        <f t="array" ref="AP1">INDEX($N$41:$N$1000, (ROW()-ROW($AP$1))*6 + 1)</f>
        <v>Apple iPhone 12, 64GB, Black - Fully Unlocked (Renewed)</v>
      </c>
      <c r="AQ1" t="str" cm="1">
        <f t="array" ref="AQ1">INDEX($N$40:$N$1000, (ROW()-ROW($AQ$1))*6 + 1)</f>
        <v>https://c.media-amazon.com/images/I/41bIlvE1rdL._AC_UL600_SR600,400_.jpg</v>
      </c>
      <c r="AR1" t="str" cm="1">
        <f t="array" ref="AR1">INDEX($N$42:$N$1000, (ROW()-ROW($AR$1))*6 + 1)</f>
        <v>Apple-iPhone-12-64GB-Black</v>
      </c>
      <c r="AS1" t="str" cm="1">
        <f t="array" ref="AS1">INDEX($P$41:$P$1000, (ROW()-ROW($AS$1))*6 + 1)</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Tested for battery health and guaranteed to have a minimum battery capacity of 80%.",</v>
      </c>
      <c r="AT1" t="str" cm="1">
        <f t="array" ref="AT1">INDEX($P$42:$P$1000, (ROW()-ROW($AT$1))*6 + 1)</f>
        <v xml:space="preserve">    "customerReviews": "&lt;img src=\"https://c.media-amazon.com/images/S/amazon-avatars-global/c7e3c83e-d18c-409e-b8da-e404dcffd95f._CR0,39.0,254,254_SX48_.jpg\"/&gt;Shannon 5.0 out of 5 stars\n\n\n\n\n\n\n\n  \n  \n    Great quality, and customer service!\n  \nReviewed in the United States on February 10, 2024Size: 128GBColor: GreenService Provider: UnlockedProduct grade: RenewedVerified Purchase\n\n\n\n\n\n\n\n  \n  \n    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into.\n  \nRead more\n  289 people found this helpful\n    \n          \n              \n                  Helpful\n              \n          \n      Sending feedback...Thank you for your feedback.Sorry, we failed to record your vote. Please try again\n        Report\n  &lt;img src=\"https://c.media-amazon.com/images/S/amazon-avatars-global/default._CR0,0,1024,1024_SX48_.png\"/&gt;Dona5.0 out of 5 stars\n\n\n\n\n\n\n\n  \n  \n    Excellent condition\n  \nReviewed in the United States on July 23, 2024Size: 64GBColor: PurpleService Provider: UnlockedProduct grade: RenewedVerified Purchase\n\n\n\n\n\n\n\n  \n  \n    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helps.\n  \nRead more\n  30 people found this helpful\n    \n          \n              \n                  Helpful\n              \n          \n      Sending feedback...Thank you for your feedback.Sorry, we failed to record your vote. Please try again\n        Report\n  &lt;img src=\"https://c.media-amazon.com/images/S/amazon-avatars-global/default._CR0,0,1024,1024_SX48_.png\"/&gt;B. Hardy4.0 out of 5 stars\n\n\n\n\n\n\n\n  \n  \n    Decent iPhone for the money.\n  \nReviewed in the United States on June 24, 2024Size: 256GBColor: BlueService Provider: UnlockedProduct grade: RenewedVerified Purchase\n\n\n\n\n\n\n\n  \n  \n    Like the lightness compared to my Samsung S24 Ultra. No scratches. Looks new. Battery charges to 100%Audio is subpar compared to the Ultra, not as loud and quality not as good.I don't like the lightning port. Wish it was the same as my S24 Ultra.In my case I could not get the Hotspot to work. However I did not take it to ATT to see if they could get it to work. That's not why I bought this phone. Amazon has a relatively new gps wrist band tracker that has no monthly fee and it only works with the iPhone. It does not work with Android and I need it to keep tabs on my friend with dementia. So far it works great. It's better than having to pay as much as $50 a month like some trackers on Amazon. So far I'm happy with the iPhone. It's a keeper and can also serve as a backup phone.Sorry my review is not more in depth.\n  \nRead more\n  27 people found this helpful\n    \n          \n              \n                  Helpful\n              \n          \n      Sending feedback...Thank you for your feedback.Sorry, we failed to record your vote. Please try again\n        Report\n  &lt;img src=\"https://c.media-amazon.com/images/S/amazon-avatars-global/default._CR0,0,1024,1024_SX48_.png\"/&gt;shaina krause5.0 out of 5 stars\n\n\n\n\n\n\n\n  \n  \n    Great experience, perfect phone!\n  \nReviewed in the United States on August 1, 2024Size: 64GBColor: GreenService Provider: UnlockedProduct grade: RenewedVerified Purchase\n\n\n\n\n\n\n\n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\nRead more\n\n\n\n\n\n\n\n\n\n\n\n \n  \t\t \n\n\n\n\n    \n        \n        \n            \n        \n            \n        \n        \n            \n            \n        \n        \n            \n            \n        \n    \n    \n        \n\n            \n                &lt;img src=\"https://c.media-amazon.com/images/S/amazon-avatars-global/default._CR0,0,1024,1024_SX48_.png\"/&gt;shaina krause\n            \n\n            5.0 out of 5 stars\n            \n                Great experience, perfect phone!\n            \n            \n            \n                \n                    \n                        \n                        \n                            \n                                \n                                    \n                                        Reviewed in the United States on August 1, 2024\n                                    \n                                \n                                \n                            \n                        \n                    \n                \n            \n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        \n            \n                Images in this review\n            \n            \n                \n                    \n                        \n                    \n                \n            \n        \n    \n        \n    \n\n\n\n\n\n   function toggleSeeAllView() {\n       P.when('A', 'cr-image-popover-controller').execute(function(A, imagePopoverController) {\n          imagePopoverController.toggleSeeAllView(true);\n       });\n   }\n\n\n       &lt;img alt=\"Customer image\" src=\"https://c.media-amazon.com/images/I/61495JCu9fL._SY88.jpg\" height=\"88\" width=\"100%\"/&gt;\n\n        P.when('A', 'cr-image-popover-controller').execute(function(A, imagePopoverController) {\n          A.on(\"a:popover:beforeShow:R2WY1PCFY1J3FH_gallerySection_main\", function(data) {\n            imagePopoverController.initImagePopover(\"R2WY1PCFY1J3FH\", \"[https://c.media-amazon.com/images/I/61495JCu9fL._SL1600_.jpg]\", data);\n          });\n        });\n    \n\n  15 people found this helpful\n    \n          \n              \n                  Helpful\n              \n          \n      Sending feedback...Thank you for your feedback.Sorry, we failed to record your vote. Please try again\n        Report\n  &lt;img src=\"https://c.media-amazon.com/images/S/amazon-avatars-global/default._CR0,0,1024,1024_SX48_.png\"/&gt;Sayde5.0 out of 5 stars\n\n\n\n\n\n\n\n  \n  \n    Awesome product\n  \nReviewed in the United States on August 25, 2024Size: 128GBColor: WhiteService Provider: UnlockedProduct grade: RenewedVerified Purchase\n\n\n\n\n\n\n\n  \n  \n    I was literally in shock from the quality of this phone!! I bought the “good” option for the quality and the only noticeable things were 2 tiny buffs on a corner and then 2 tiny scratches on the screen. But I expected worse since I picked one of the lower options for the quality! The battery capacity is 86% which I was also surprised by! I genuinely will never buy a new phone after this since this phone is a as good as new and you actually pay for what you’re getting unlike overpriced new iPhones. Definitely recommend!\n  \nRead more\n  4 people found this helpful\n    \n          \n              \n                  Helpful\n              \n          \n      Sending feedback...Thank you for your feedback.Sorry, we failed to record your vote. Please try again\n        Report",</v>
      </c>
      <c r="AU1" t="str" cm="1">
        <f t="array" ref="AU1">INDEX($P$43:$P$1000, (ROW()-ROW($AU$1))*6 + 1)</f>
        <v>https://www.amazon.com/Apple-iPhone-12-64GB-Black/dp/B08PP5MSVB?th=1&amp;linkCode=ll1&amp;tag=dividy-20&amp;linkId=821493cec694ca29452e53d9cc8020a9&amp;language=en_US&amp;ref_=as_li_ss_tl</v>
      </c>
    </row>
    <row r="2" spans="2:47" x14ac:dyDescent="0.2">
      <c r="B2" t="s">
        <v>114</v>
      </c>
      <c r="AO2" t="str" cm="1">
        <f t="array" ref="AO2">INDEX($N$43:$N$1000, (ROW()-ROW($AO$1))*6 + 1)</f>
        <v>https://www.amazon.com/Apple-iPhone-12-64GB-Black/dp/B08PP5MSVB/ref=zg_bs_g_amazon-renewed_d_sccl_1/130-3011150-8800723?psc</v>
      </c>
      <c r="AP2" t="str" cm="1">
        <f t="array" ref="AP2">INDEX($N$41:$N$1000, (ROW()-ROW($AP$1))*6 + 1)</f>
        <v>Apple iPhone 12, 64GB, Black - Fully Unlocked (Renewed)</v>
      </c>
      <c r="AQ2" t="str" cm="1">
        <f t="array" ref="AQ2">INDEX($N$40:$N$1000, (ROW()-ROW($AQ$1))*6 + 1)</f>
        <v>https://c.media-amazon.com/images/I/41bIlvE1rdL._AC_UL600_SR600,400_.jpg</v>
      </c>
      <c r="AR2" t="str" cm="1">
        <f t="array" ref="AR2">INDEX($N$42:$N$1000, (ROW()-ROW($AR$1))*6 + 1)</f>
        <v>Apple-iPhone-12-64GB-Black</v>
      </c>
      <c r="AS2" t="str" cm="1">
        <f t="array" ref="AS2">INDEX($P$41:$P$1000, (ROW()-ROW($AS$1))*6 + 1)</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Tested for battery health and guaranteed to have a minimum battery capacity of 80%.",</v>
      </c>
      <c r="AT2" t="str" cm="1">
        <f t="array" ref="AT2">INDEX($P$42:$P$1000, (ROW()-ROW($AT$1))*6 + 1)</f>
        <v xml:space="preserve">    "customerReviews": "&lt;img src=\"https://c.media-amazon.com/images/S/amazon-avatars-global/c7e3c83e-d18c-409e-b8da-e404dcffd95f._CR0,39.0,254,254_SX48_.jpg\"/&gt;Shannon 5.0 out of 5 stars\n\n\n\n\n\n\n\n  \n  \n    Great quality, and customer service!\n  \nReviewed in the United States on February 10, 2024Size: 128GBColor: GreenService Provider: UnlockedProduct grade: RenewedVerified Purchase\n\n\n\n\n\n\n\n  \n  \n    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into.\n  \nRead more\n  289 people found this helpful\n    \n          \n              \n                  Helpful\n              \n          \n      Sending feedback...Thank you for your feedback.Sorry, we failed to record your vote. Please try again\n        Report\n  &lt;img src=\"https://c.media-amazon.com/images/S/amazon-avatars-global/default._CR0,0,1024,1024_SX48_.png\"/&gt;Dona5.0 out of 5 stars\n\n\n\n\n\n\n\n  \n  \n    Excellent condition\n  \nReviewed in the United States on July 23, 2024Size: 64GBColor: PurpleService Provider: UnlockedProduct grade: RenewedVerified Purchase\n\n\n\n\n\n\n\n  \n  \n    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helps.\n  \nRead more\n  30 people found this helpful\n    \n          \n              \n                  Helpful\n              \n          \n      Sending feedback...Thank you for your feedback.Sorry, we failed to record your vote. Please try again\n        Report\n  &lt;img src=\"https://c.media-amazon.com/images/S/amazon-avatars-global/default._CR0,0,1024,1024_SX48_.png\"/&gt;B. Hardy4.0 out of 5 stars\n\n\n\n\n\n\n\n  \n  \n    Decent iPhone for the money.\n  \nReviewed in the United States on June 24, 2024Size: 256GBColor: BlueService Provider: UnlockedProduct grade: RenewedVerified Purchase\n\n\n\n\n\n\n\n  \n  \n    Like the lightness compared to my Samsung S24 Ultra. No scratches. Looks new. Battery charges to 100%Audio is subpar compared to the Ultra, not as loud and quality not as good.I don't like the lightning port. Wish it was the same as my S24 Ultra.In my case I could not get the Hotspot to work. However I did not take it to ATT to see if they could get it to work. That's not why I bought this phone. Amazon has a relatively new gps wrist band tracker that has no monthly fee and it only works with the iPhone. It does not work with Android and I need it to keep tabs on my friend with dementia. So far it works great. It's better than having to pay as much as $50 a month like some trackers on Amazon. So far I'm happy with the iPhone. It's a keeper and can also serve as a backup phone.Sorry my review is not more in depth.\n  \nRead more\n  27 people found this helpful\n    \n          \n              \n                  Helpful\n              \n          \n      Sending feedback...Thank you for your feedback.Sorry, we failed to record your vote. Please try again\n        Report\n  &lt;img src=\"https://c.media-amazon.com/images/S/amazon-avatars-global/default._CR0,0,1024,1024_SX48_.png\"/&gt;shaina krause5.0 out of 5 stars\n\n\n\n\n\n\n\n  \n  \n    Great experience, perfect phone!\n  \nReviewed in the United States on August 1, 2024Size: 64GBColor: GreenService Provider: UnlockedProduct grade: RenewedVerified Purchase\n\n\n\n\n\n\n\n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\nRead more\n\n\n\n\n\n\n\n\n\n\n\n \n  \t\t \n\n\n\n\n    \n        \n        \n            \n        \n            \n        \n        \n            \n            \n        \n        \n            \n            \n        \n    \n    \n        \n\n            \n                &lt;img src=\"https://c.media-amazon.com/images/S/amazon-avatars-global/default._CR0,0,1024,1024_SX48_.png\"/&gt;shaina krause\n            \n\n            5.0 out of 5 stars\n            \n                Great experience, perfect phone!\n            \n            \n            \n                \n                    \n                        \n                        \n                            \n                                \n                                    \n                                        Reviewed in the United States on August 1, 2024\n                                    \n                                \n                                \n                            \n                        \n                    \n                \n            \n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        \n            \n                Images in this review\n            \n            \n                \n                    \n                        \n                    \n                \n            \n        \n    \n        \n    \n\n\n\n\n\n   function toggleSeeAllView() {\n       P.when('A', 'cr-image-popover-controller').execute(function(A, imagePopoverController) {\n          imagePopoverController.toggleSeeAllView(true);\n       });\n   }\n\n\n       &lt;img alt=\"Customer image\" src=\"https://c.media-amazon.com/images/I/61495JCu9fL._SY88.jpg\" height=\"88\" width=\"100%\"/&gt;\n\n        P.when('A', 'cr-image-popover-controller').execute(function(A, imagePopoverController) {\n          A.on(\"a:popover:beforeShow:R2WY1PCFY1J3FH_gallerySection_main\", function(data) {\n            imagePopoverController.initImagePopover(\"R2WY1PCFY1J3FH\", \"[https://c.media-amazon.com/images/I/61495JCu9fL._SL1600_.jpg]\", data);\n          });\n        });\n    \n\n  15 people found this helpful\n    \n          \n              \n                  Helpful\n              \n          \n      Sending feedback...Thank you for your feedback.Sorry, we failed to record your vote. Please try again\n        Report\n  &lt;img src=\"https://c.media-amazon.com/images/S/amazon-avatars-global/default._CR0,0,1024,1024_SX48_.png\"/&gt;Sayde5.0 out of 5 stars\n\n\n\n\n\n\n\n  \n  \n    Awesome product\n  \nReviewed in the United States on August 25, 2024Size: 128GBColor: WhiteService Provider: UnlockedProduct grade: RenewedVerified Purchase\n\n\n\n\n\n\n\n  \n  \n    I was literally in shock from the quality of this phone!! I bought the “good” option for the quality and the only noticeable things were 2 tiny buffs on a corner and then 2 tiny scratches on the screen. But I expected worse since I picked one of the lower options for the quality! The battery capacity is 86% which I was also surprised by! I genuinely will never buy a new phone after this since this phone is a as good as new and you actually pay for what you’re getting unlike overpriced new iPhones. Definitely recommend!\n  \nRead more\n  4 people found this helpful\n    \n          \n              \n                  Helpful\n              \n          \n      Sending feedback...Thank you for your feedback.Sorry, we failed to record your vote. Please try again\n        Report",</v>
      </c>
      <c r="AU2" t="str" cm="1">
        <f t="array" ref="AU2">INDEX($P$43:$P$1000, (ROW()-ROW($AU$1))*6 + 1)</f>
        <v>https://www.amazon.com/Apple-iPhone-12-64GB-Black/dp/B08PP5MSVB?th=1&amp;linkCode=ll1&amp;tag=dividy-20&amp;linkId=821493cec694ca29452e53d9cc8020a9&amp;language=en_US&amp;ref_=as_li_ss_tl</v>
      </c>
    </row>
    <row r="3" spans="2:47" x14ac:dyDescent="0.2">
      <c r="AO3" t="str" cm="1">
        <f t="array" ref="AO3">INDEX($N$43:$N$1000, (ROW()-ROW($AO$1))*6 + 1)</f>
        <v>https://www.amazon.com/Apple-iPhone-11-64GB-Black/dp/B07ZPKN6YR/ref=zg_bs_g_amazon-renewed_d_sccl_2/130-3011150-8800723?psc</v>
      </c>
      <c r="AP3" t="str" cm="1">
        <f t="array" ref="AP3">INDEX($N$41:$N$1000, (ROW()-ROW($AP$1))*6 + 1)</f>
        <v>Apple iPhone 11, 64GB, Black - Unlocked (Renewed)</v>
      </c>
      <c r="AQ3" t="str" cm="1">
        <f t="array" ref="AQ3">INDEX($N$40:$N$1000, (ROW()-ROW($AQ$1))*6 + 1)</f>
        <v>https://c.media-amazon.com/images/I/612kg3rGyYL._AC_UL600_SR600,400_.jpg</v>
      </c>
      <c r="AR3" t="str" cm="1">
        <f t="array" ref="AR3">INDEX($N$42:$N$1000, (ROW()-ROW($AR$1))*6 + 1)</f>
        <v>Apple-iPhone-11-64GB-Black</v>
      </c>
      <c r="AS3" t="str" cm="1">
        <f t="array" ref="AS3">INDEX($P$41:$P$1000, (ROW()-ROW($AS$1))*6 + 1)</f>
        <v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v>
      </c>
      <c r="AT3" t="str" cm="1">
        <f t="array" ref="AT3">INDEX($P$42:$P$1000, (ROW()-ROW($AT$1))*6 + 1)</f>
        <v xml:space="preserve">    "customerReviews": "&lt;img src=\"https://c.media-amazon.com/images/S/amazon-avatars-global/default._CR0,0,1024,1024_SX48_.png\"/&gt;Gray5.0 out of 5 stars\n\n\n\n\n\n\n\n  \n  \n    So Far, So Good\n  \nReviewed in the United States on August 22, 2024Size: 64GBColor: BlackService Provider: UnlockedProduct grade: RenewedVerified Purchase\n\n\n\n\n\n\n\n  \n  \n    The only complaint so far is that the directions for set-up are very minimal and actually wrong. Once I used online instructions, I had no problem setting up the phone.Phone works perfectly so far and appears to be brand new. It came with a cord and charger.I choose this phone because it is has high ratings for good video quality, decent sound quality and good battery life. It’s a nice size and looks good. Very reasonably priced!!\n  \nRead more\n  8 people found this helpful\n    \n          \n              \n                  Helpful\n              \n          \n      Sending feedback...Thank you for your feedback.Sorry, we failed to record your vote. Please try again\n        Report\n  &lt;img src=\"https://c.media-amazon.com/images/S/amazon-avatars-global/31610bf7-4102-4e06-88cf-4019c6b68068._CR0,0,500,500_SX48_.jpg\"/&gt;Ms D5.0 out of 5 stars\n\n\n\n\n\n\n\n  \n  \n    Apple iPhone 11 Review: A Reliable Backup That Feels Like New\n  \nReviewed in the United States on February 20, 2024Size: 64GBColor: BlackService Provider: UnlockedProduct grade: RenewedVerified Purchase\n\n\n\n\n\n\n\n  \n  \n    Update:  I'm back with an update on our journey with the iPhone 11, and let me tell you, it's been quite the rollercoaster. Initially, I bought one for my daughter from a different seller, and it was, to put it mildly, a bit of a disaster. We had issues left and right – Face ID not working, the phone overheating – you name it. So, we returned it, feeling a bit skeptical about the whole refurbished scene.But here's where the plot twists: we decided to give it another go, this time purchasing from the Amazon resellers store, specifically from a shop called Hybrid IT. And oh boy, what a difference! The iPhone we received this time around was nothing short of impeccable. It arrived with all the essentials – a charger, a charging cable, and even a SIM card tool, all neatly packed. The phone itself? It could've fooled me for brand new.This experience really hammered home the lesson that when it comes to refurbished goods, the \"who\" is just as crucial as the \"what.\" The quality and condition of the product can vary wildly depending on the seller. Hybrid IT sent out an excellent product that exceeded our expectations in every way.For those of you wary about diving into the world of refurbished electronics, let this be a testament. With the right seller, you can get your hands on a device that feels brand new, without the hefty price tag. We're over the moon with our iPhone 11, and I'll be sure to keep you all posted if anything changes. But for now, it seems like we've struck gold.--------------------I recently found myself in need of a quick replacement after my daughter accidentally broke her phone. The Apple iPhone 11, 64GB in black, seemed like a promising choice, primarily because we needed something that could be set up swiftly and would perform seamlessly as a backup.Out of the box, the iPhone 11 felt like a brand-new device despite being a model released a few years back. The sleek black finish and the familiar design immediately caught my eye, reassuring me that this choice would not disappoint.Setting up the iPhone 11 was mostly straightforward, especially with the unlocked version making it easy to switch from the old device. The transfer of data and settings from the previous iPhone was seamless, thanks to Apple's ecosystem. However, we hit a slight snag with the Face ID setup - it took a bit longer than expected to get it working properly. Despite this hiccup, once configured, Face ID has been working flawlessly.The iPhone 11's performance has been impressive. The touch screen is responsive, making navigation and typing a breeze. Wi-Fi connectivity is fast, ensuring that browsing and app downloads are efficient. Although it's not the latest model, it handles everyday tasks with ease, from streaming video content to gaming, without any noticeable lag.The main issue we encountered was the initial difficulty in setting up Face ID. It required a few attempts to configure, which was a minor inconvenience in an otherwise smooth setup process. After overcoming this challenge, the phone has been working perfectly.Overall, this refurbished Apple iPhone 11 has proven to be a reliable and efficient backup phone. Its ease of setup, fast Wi-Fi, and responsive touch screen make it feel like a new device. The hiccup with Face ID setup was a small obstacle that, once overcome, didn't detract from the overall positive experience. I would recommend the iPhone 11 to anyone in need of a quick replacement or a dependable backup device\n  \nRead more\n  123 people found this helpful\n    \n          \n              \n                  Helpful\n              \n          \n      Sending feedback...Thank you for your feedback.Sorry, we failed to record your vote. Please try again\n        Report\n  &lt;img src=\"https://c.media-amazon.com/images/S/amazon-avatars-global/default._CR0,0,1024,1024_SX48_.png\"/&gt;Amus575.0 out of 5 stars\n\n\n\n\n\n\n\n  \n  \n    Great product\n  \nReviewed in the United States on August 9, 2024Size: 128GBColor: BlackService Provider: UnlockedProduct grade: RenewedVerified Purchase\n\n\n\n\n\n\n\n  \n  \n    Though I was initially skeptical about buying a “renewed phone,” I decided for $250 it is worth the risk. I have a history of breaking phones and I am not easy on them. After breaking my iPhone 13 to the point where I was cutting myself on the glass, I decided to buy this 11. I prefer the 11 over the 13.I was not sure how it would go transferring 125gb of data. I did the quick start feature and within an hour my new phone was exactly like my old one.The phone came to me in great shape. The back and edges had no issues, and the screen has 2 small smudges or shades of scratches. These do not bother me one bit because it is worlds better than my old one.This phone has a 94% battery life, and everything seems to work well. I ran a diagnostic app and every feature works great on this phone. And SIM card easily swapped over even though my 13 had 5g compatibility and this one does not.Either way, I would say to definitley go with this phone. There’s no point in buying the new $1200 every year. Buy a used one like this one that is identical to the new one.\n  \nRead more\n  11 people found this helpful\n    \n          \n              \n                  Helpful\n              \n          \n      Sending feedback...Thank you for your feedback.Sorry, we failed to record your vote. Please try again\n        Report\n  &lt;img src=\"https://c.media-amazon.com/images/S/amazon-avatars-global/7101f05d-8dae-41e1-974b-4a9efeb60ee9._CR109,0,281,281_SX48_.jpg\"/&gt;Jessic_Bell4.0 out of 5 stars\n\n\n\n\n\n\n\n  \n  \n    would never know it was used!\n  \nReviewed in the United States on July 29, 2024Size: 256GBColor: BlackService Provider: UnlockedProduct grade: RenewedVerified Purchase\n\n\n\n\n\n\n\n  \n  \n    I recently purchased the iPhone 11 256GB Renewed, and overall, I’m quite satisfied with my purchase. Here are my thoughts:Pros:Great Value: For a renewed phone, it offers excellent value. The price is significantly lower than a brand-new model, yet it performs almost as well.Battery Health: The battery health was at 90% when I received it, which is impressive for a renewed device.Camera Quality: The camera is fantastic, capturing clear and vibrant photos. It’s perfect for everyday photography.Storage Capacity: With 256GB of storage, I have plenty of space for apps, photos, and videos without worrying about running out of space.Cons:Minor Scratches: There were a few minor scratches on the back, but nothing too noticeable or affecting functionality.Accessories: The phone came with a generic charger and cable, which work fine but aren’t as high-quality as the original Apple accessories.Echo Issue: Occasionally, there’s a slight echo during calls, but it’s not a deal-breaker for me.Overall: If you’re looking for a budget-friendly iPhone with ample storage and great performance, the iPhone 11 256GB Renewed is a solid choice. Just be prepared for a few minor imperfections that come with a renewed product.\n  \nRead more\n  17 people found this helpful\n    \n          \n              \n                  Helpful\n              \n          \n      Sending feedback...Thank you for your feedback.Sorry, we failed to record your vote. Please try again\n        Report\n  &lt;img src=\"https://c.media-amazon.com/images/S/amazon-avatars-global/default._CR0,0,1024,1024_SX48_.png\"/&gt;Isaiah5.0 out of 5 stars\n\n\n\n\n\n\n\n  \n  \n    Phone is great, customer service was better!\n  \nReviewed in the United States on July 18, 2024Size: 128GBColor: BlackService Provider: UnlockedProduct grade: RenewedVerified Purchase\n\n\n\n\n\n\n\n  \n  \n    I needed a new phone, ASAP. Thankfully, Amazon had a great selection of refurbished devices to choose from. The iPhone 11 stuck out to me for its affordability and somewhat recent release date. Upon arrival, the phone had near 0 scratches, and was factory unlocked as promised. HOWEVER, the battery was at 71% (!!!!) which made me freak out! I immediately contacted their support on a Saturday afternoon, and they gave me the option of taking it to the Apple Store for a battery replacement— free of charge. I was honestly surprised that they were willing to do so, and in a few days, every dime I spent on the repair was sent through an Amazon Refund back on my card. Now a few months later, the phone is just what I needed and even better with a 100% health battery!(P.S- the seller was MOBILESUPPLY. They’re awesome!)\n  \nRead more\n  23 people found this helpful\n    \n          \n              \n                  Helpful\n              \n          \n      Sending feedback...Thank you for your feedback.Sorry, we failed to record your vote. Please try again\n        Report",</v>
      </c>
      <c r="AU3" t="str" cm="1">
        <f t="array" ref="AU3">INDEX($P$43:$P$1000, (ROW()-ROW($AU$1))*6 + 1)</f>
        <v>https://www.amazon.com/Apple-iPhone-11-64GB-Black/dp/B07ZPKN6YR?psc=&amp;linkCode=ll1&amp;tag=dividy-20&amp;linkId=80a1af4d323ae678321b0054bdbbd11f&amp;language=en_US&amp;ref_=as_li_ss_tl</v>
      </c>
    </row>
    <row r="4" spans="2:47" x14ac:dyDescent="0.2">
      <c r="B4" t="s">
        <v>115</v>
      </c>
      <c r="AO4" t="str" cm="1">
        <f t="array" ref="AO4">INDEX($N$43:$N$1000, (ROW()-ROW($AO$1))*6 + 1)</f>
        <v>https://www.amazon.com/Apple-iPhone-12-Mini-Black/dp/B08PPDJWC8/ref=zg_bs_g_amazon-renewed_d_sccl_3/130-3011150-8800723?psc</v>
      </c>
      <c r="AP4" t="str" cm="1">
        <f t="array" ref="AP4">INDEX($N$41:$N$1000, (ROW()-ROW($AP$1))*6 + 1)</f>
        <v>Apple iPhone 12 Mini, 64GB, Black - Unlocked (Renewed)</v>
      </c>
      <c r="AQ4" t="str" cm="1">
        <f t="array" ref="AQ4">INDEX($N$40:$N$1000, (ROW()-ROW($AQ$1))*6 + 1)</f>
        <v>https://c.media-amazon.com/images/I/61xXeO6ojPL._AC_UL600_SR600,400_.jpg</v>
      </c>
      <c r="AR4" t="str" cm="1">
        <f t="array" ref="AR4">INDEX($N$42:$N$1000, (ROW()-ROW($AR$1))*6 + 1)</f>
        <v>Apple-iPhone-12-Mini-Black</v>
      </c>
      <c r="AS4" t="str" cm="1">
        <f t="array" ref="AS4">INDEX($P$41:$P$1000, (ROW()-ROW($AS$1))*6 + 1)</f>
        <v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v>
      </c>
      <c r="AT4" t="str" cm="1">
        <f t="array" ref="AT4">INDEX($P$42:$P$1000, (ROW()-ROW($AT$1))*6 + 1)</f>
        <v xml:space="preserve">    "customerReviews": "&lt;img src=\"https://c.media-amazon.com/images/S/amazon-avatars-global/a76ba0d1-6cbb-45f8-a685-6a0a807974a2._CR0,0,500,500_SX48_.jpg\"/&gt;nana5.0 out of 5 stars\n\n\n\n\n\n\n\n  \n  \n    i absolutely adore!!\n  \nReviewed in the United States on August 24, 2024Size: 64GBColor: GreenService Provider: UnlockedProduct grade: RenewedVerified Purchase\n\n\n\n\n\n\n\n  \n  \n    i've never ever written a review on amazon everr before, but i had to leave one for this. my 11 broke on me a few days ago, and i needed a new phone for cheap ASAP. there were a few bad reviews on this that made me a little bit skeptical.. but once i got the phone i fell in love!i ordered the 12 mini in green and it came in perfect condition, literally sparkling when i opened the box. the screen was clean and perfect, and i saw no physical issue at all. the box came in with a lighting cable (along with the phone) which was sweet.i was also worried about battery life/health and prayed that it would be above 80% at least. so when i checked and it was at 82% i was relieved. not the absolute best, but i'm not complaining because of the awesome price.if you're thinking of buying, i say go for it!! the 12 mini is so cute and pretty stable/sturdy in my opinion (i played roblox on it already). i'll be buying phones (if necessary) on amazon renewed from now on as well :))\n  \nRead more\n\n\n\n\n\n\n\n\n\n\n\n \n  \t\t \n\n\n\n\n    \n        \n        \n            \n        \n            \n        \n        \n            \n            \n        \n        \n            \n            \n        \n    \n    \n        \n\n            \n                &lt;img src=\"https://c.media-amazon.com/images/S/amazon-avatars-global/a76ba0d1-6cbb-45f8-a685-6a0a807974a2._CR0,0,500,500_SX48_.jpg\"/&gt;nana\n            \n\n            5.0 out of 5 stars\n            \n                i absolutely adore!!\n            \n            \n            \n                \n                    \n                        \n                        \n                            \n                                \n                                    \n                                        Reviewed in the United States on August 24, 2024\n                                    \n                                \n                                \n                            \n                        \n                    \n                \n            \n        \n        \n            i've never ever written a review on amazon everr before, but i had to leave one for this. my 11 broke on me a few days ago, and i needed a new phone for cheap ASAP. there were a few bad reviews on this that made me a little bit skeptical.. but once i got the phone i fell in love!i ordered the 12 mini in green and it came in perfect condition, literally sparkling when i opened the box. the screen was clean and perfect, and i saw no physical issue at all. the box came in with a lighting cable (along with the phone) which was sweet.i was also worried about battery life/health and prayed that it would be above 80% at least. so when i checked and it was at 82% i was relieved. not the absolute best, but i'm not complaining because of the awesome price.if you're thinking of buying, i say go for it!! the 12 mini is so cute and pretty stable/sturdy in my opinion (i played roblox on it already). i'll be buying phones (if necessary) on amazon renewed from now on as well :))\n        \n        \n            \n                Images in this review\n            \n            \n                \n                    \n                        \n                    \n                        \n                    \n                \n            \n        \n    \n        \n    \n\n\n\n\n\n   function toggleSeeAllView() {\n       P.when('A', 'cr-image-popover-controller').execute(function(A, imagePopoverController) {\n          imagePopoverController.toggleSeeAllView(true);\n       });\n   }\n\n\n       &lt;img alt=\"Customer image\" src=\"https://c.media-amazon.com/images/I/613Ku2ix2vL._SY88.jpg\" height=\"88\" width=\"100%\"/&gt;&lt;img alt=\"Customer image\" src=\"https://c.media-amazon.com/images/I/61DwPodqH7L._SY88.jpg\" height=\"88\" width=\"100%\"/&gt;\n\n        P.when('A', 'cr-image-popover-controller').execute(function(A, imagePopoverController) {\n          A.on(\"a:popover:beforeShow:R26HTRT0KFLWYI_gallerySection_main\", function(data) {\n            imagePopoverController.initImagePopover(\"R26HTRT0KFLWYI\", \"[https://c.media-amazon.com/images/I/613Ku2ix2vL._SL1600_.jpg, https://c.media-amazon.com/images/I/61DwPodqH7L._SL1600_.jpg]\", data);\n          });\n        });\n    \n\n  4 people found this helpful\n    \n          \n              \n                  Helpful\n              \n          \n      Sending feedback...Thank you for your feedback.Sorry, we failed to record your vote. Please try again\n        Report\n  &lt;img src=\"https://c.media-amazon.com/images/S/amazon-avatars-global/default._CR0,0,1024,1024_SX48_.png\"/&gt;Kris4.0 out of 5 stars\n\n\n\n\n\n\n\n  \n  \n    iPhone 12 Mini, 128 GB\n  \nReviewed in the United States on August 9, 2024Size: 128GBColor: (Product)RedService Provider: UnlockedProduct grade: RenewedVerified Purchase\n\n\n\n\n\n\n\n  \n  \n    Scratch resistant: The phone by itself can easily get scratched on the sides and just one drop itself can leave a noticeable scratch/mark if you drop it somewhere like the street or crossroad by accident.Screen: The screen feels very smooth if you are upgrading from something less newer. Easy to play games on if you have small hands as well as type. I recommend a screen protector cause every iPhone to ever exist is easy to get scratches without you even noticing.Battery: My phone came with 87% battery health and I was fine with it until within just a week or so it went down to 85%. That’s my only real problem with this phone.Camera: The quality is amazing so if you take pictures this will satisfy most of your needs. It’s definitely more than worth it if you’re looking to upgrade to something better or newer.Appearance: I personally got the red color and it looks amazing and brand new. The phone comes in a box with a SIM card opener pin, charger without cube, paper with information about the phone and seller, and the phone is inside a little bag.**Although it might not be important but if you for example get the 128 GB and you have the latest IOS update that means you’ll have 10GB less due to the software. So you’ll be left with 108GB or at least somewhere around that area**\n  \nRead more\n  2 people found this helpful\n    \n          \n              \n                  Helpful\n              \n          \n      Sending feedback...Thank you for your feedback.Sorry, we failed to record your vote. Please try again\n        Report\n  &lt;img src=\"https://c.media-amazon.com/images/S/amazon-avatars-global/default._CR0,0,1024,1024_SX48_.png\"/&gt;Ali Alshakhoori5.0 out of 5 stars\n\n\n\n\n\n\n\n  \n  \n    Great purchase\n  \nReviewed in the United States on August 22, 2024Size: 128GBColor: BlueService Provider: UnlockedProduct grade: RenewedVerified Purchase\n\n\n\n\n\n\n\n  \n  \n    I don’t review products usually. However, I think this will be very useful to anyone looking for used iPhone. The phone is sold by Kojak Sales and delivered by Amazon. The phone was delivered ahead of time and packaging was excellent with new MFI charging cable (thank you). Starting with the good things, the phone came with 100% battery health (which means that the battery is new) and a replaced original display by apple. See the screenshots.On the downside, there are signs of tear and wear all around the frame and the back of the phone. At certain angel, these marks are noticeable. From another, you don’t see much. See the pictures. The phone speakers volume is bit low and not very clear. Not sure if this is issue with the unit or iphone 12 mini in general. However, voice calls are very clear.I used the phone for a week now and I can say that there are no issues noted.Overall rating is 4.5 stars considering the price and new screen and battery. Internally the phone is operating as new one. Only half star for the cosmetic damages.\n  \nRead more\n\n\n\n\n\n\n\n\n\n\n\n \n  \t\t \n\n\n\n\n    \n        \n        \n            \n        \n            \n        \n        \n            \n            \n        \n        \n            \n            \n        \n    \n    \n        \n\n            \n                &lt;img src=\"https://c.media-amazon.com/images/S/amazon-avatars-global/default._CR0,0,1024,1024_SX48_.png\"/&gt;Ali Alshakhoori\n            \n\n            5.0 out of 5 stars\n            \n                Great purchase\n            \n            \n            \n                \n                    \n                        \n                        \n                            \n                                \n                                    \n                                        Reviewed in the United States on August 22, 2024\n                                    \n                                \n                                \n                            \n                        \n                    \n                \n            \n        \n        \n            I don’t review products usually. However, I think this will be very useful to anyone looking for used iPhone. The phone is sold by Kojak Sales and delivered by Amazon. The phone was delivered ahead of time and packaging was excellent with new MFI charging cable (thank you). Starting with the good things, the phone came with 100% battery health (which means that the battery is new) and a replaced original display by apple. See the screenshots.On the downside, there are signs of tear and wear all around the frame and the back of the phone. At certain angel, these marks are noticeable. From another, you don’t see much. See the pictures. The phone speakers volume is bit low and not very clear. Not sure if this is issue with the unit or iphone 12 mini in general. However, voice calls are very clear.I used the phone for a week now and I can say that there are no issues noted.Overall rating is 4.5 stars considering the price and new screen and battery. Internally the phone is operating as new one. Only half star for the cosmetic damages.\n        \n        \n            \n                Images in this review\n            \n            \n                \n                    \n                        \n                    \n                        \n                    \n                        \n                    \n                        \n                    \n                        \n                    \n                        \n                    \n                        \n                    \n                        \n                    \n                        \n                    \n                        \n                    \n                        \n                    \n                        \n                    \n                        \n                    \n                        \n                    \n                        \n                    \n                \n            \n        \n    \n        \n    \n\n\n\n\n\n   function toggleSeeAllView() {\n       P.when('A', 'cr-image-popover-controller').execute(function(A, imagePopoverController) {\n          imagePopoverController.toggleSeeAllView(true);\n       });\n   }\n\n\n       &lt;img alt=\"Customer image\" src=\"https://c.media-amazon.com/images/I/51cEY8OItRL._SY88.jpg\" height=\"88\" width=\"100%\"/&gt;&lt;img alt=\"Customer image\" src=\"https://c.media-amazon.com/images/I/611M9B4HV7L._SY88.jpg\" height=\"88\" width=\"100%\"/&gt;&lt;img alt=\"Customer image\" src=\"https://c.media-amazon.com/images/I/61LHY9ZWI4L._SY88.jpg\" height=\"88\" width=\"100%\"/&gt;&lt;img alt=\"Customer image\" src=\"https://c.media-amazon.com/images/I/61Y8VxqQnRL._SY88.jpg\" height=\"88\" width=\"100%\"/&gt;&lt;img alt=\"Customer image\" src=\"https://c.media-amazon.com/images/I/61zkw1AhsHL._SY88.jpg\" height=\"88\" width=\"100%\"/&gt;&lt;img alt=\"Customer image\" src=\"https://c.media-amazon.com/images/I/711CTWmKmUL._SY88.jpg\" height=\"88\" width=\"100%\"/&gt;&lt;img alt=\"Customer image\" src=\"https://c.media-amazon.com/images/I/71E3shjnFcL._SY88.jpg\" height=\"88\" width=\"100%\"/&gt;&lt;img alt=\"Customer image\" src=\"https://c.media-amazon.com/images/I/71FkyYIF8mL._SY88.jpg\" height=\"88\" width=\"100%\"/&gt;&lt;img alt=\"Customer image\" src=\"https://c.media-amazon.com/images/I/71IRFwU0BhL._SY88.jpg\" height=\"88\" width=\"100%\"/&gt;&lt;img alt=\"Customer image\" src=\"https://c.media-amazon.com/images/I/71MQ+Gof3xL._SY88.jpg\" height=\"88\" width=\"100%\"/&gt;&lt;img alt=\"Customer image\" src=\"https://c.media-amazon.com/images/I/71SCcr7fHqL._SY88.jpg\" height=\"88\" width=\"100%\"/&gt;&lt;img alt=\"Customer image\" src=\"https://c.media-amazon.com/images/I/71WS7c8YlWL._SY88.jpg\" height=\"88\" width=\"100%\"/&gt;&lt;img alt=\"Customer image\" src=\"https://c.media-amazon.com/images/I/71cmct+RDjL._SY88.jpg\" height=\"88\" width=\"100%\"/&gt;&lt;img alt=\"Customer image\" src=\"https://c.media-amazon.com/images/I/71m0CkJ2H1L._SY88.jpg\" height=\"88\" width=\"100%\"/&gt;&lt;img alt=\"Customer image\" src=\"https://c.media-amazon.com/images/I/71ptib6F9tL._SY88.jpg\" height=\"88\" width=\"100%\"/&gt;\n\n        P.when('A', 'cr-image-popover-controller').execute(function(A, imagePopoverController) {\n          A.on(\"a:popover:beforeShow:RZFRR98Z5WRWI_gallerySection_main\", function(data) {\n            imagePopoverController.initImagePopover(\"RZFRR98Z5WRWI\", \"[https://c.media-amazon.com/images/I/51cEY8OItRL._SL1600_.jpg, https://c.media-amazon.com/images/I/611M9B4HV7L._SL1600_.jpg, https://c.media-amazon.com/images/I/61LHY9ZWI4L._SL1600_.jpg, https://c.media-amazon.com/images/I/61Y8VxqQnRL._SL1600_.jpg, https://c.media-amazon.com/images/I/61zkw1AhsHL._SL1600_.jpg, https://c.media-amazon.com/images/I/711CTWmKmUL._SL1600_.jpg, https://c.media-amazon.com/images/I/71E3shjnFcL._SL1600_.jpg, https://c.media-amazon.com/images/I/71FkyYIF8mL._SL1600_.jpg, https://c.media-amazon.com/images/I/71IRFwU0BhL._SL1600_.jpg, https://c.media-amazon.com/images/I/71MQ+Gof3xL._SL1600_.jpg, https://c.media-amazon.com/images/I/71SCcr7fHqL._SL1600_.jpg, https://c.media-amazon.com/images/I/71WS7c8YlWL._SL1600_.jpg, https://c.media-amazon.com/images/I/71cmct+RDjL._SL1600_.jpg, https://c.media-amazon.com/images/I/71m0CkJ2H1L._SL1600_.jpg, https://c.media-amazon.com/images/I/71ptib6F9tL._SL1600_.jpg]\", data);\n          });\n        });\n    \n\n  2 people found this helpful\n    \n          \n              \n                  Helpful\n              \n          \n      Sending feedback...Thank you for your feedback.Sorry, we failed to record your vote. Please try again\n        Report\n  &lt;img src=\"https://c.media-amazon.com/images/S/amazon-avatars-global/default._CR0,0,1024,1024_SX48_.png\"/&gt;jj5.0 out of 5 stars\n\n\n\n\n\n\n\n  \n  \n    iPhone 12mini via Amazon renewed program\n  \nReviewed in the United States on June 29, 2024Size: 256GBColor: BlueService Provider: UnlockedProduct grade: RenewedVerified Purchase\n\n\n\n\n\n\n\n  \n  \n    This was the 1st of 2 iPhone 12 mini ordered via Amazon Renewed Program (premium) from Amazon’s third party vendor.  Not knowing what to expect at first since prior iPhone purchases have always been brand new.  I think the result was much better than expected as the iPhone 12mini looked effectively new without any visible blemishes; the accessories while not OEM, were just fine.  The battery life was 93%; everything on the iPhone worked as good as new.  I would rate this as a very good value purchase.It seems like I’ll need to combine my reviews for the 2 orders of iPhone 12, even though the phones were purchased at separate times.The 2nd iPhone mini 12, also through Amazon Renewed (Premium) 3rd party vendor.  The quality of the phone was in excellent condition, no physical blemishes, battery life even better than the first, at 98%.; the accessories were not OEM, but were just fine; everything on the iPhone functioned properly as if it was new.  If there was something to point out it, I think it’s commonly understood that since the mini versions are smaller phones, they’ll natural sport a smaller battery, hence a bit more frequent charging, but still it’s not a deal breaker esp for those who prefers a smaller size phone.  Furthermore, w many portable chargers out there it easily counters any possible inconveniences.Amazon renewed program have other conditions (excellent, good, acceptable). Since I  have not made purchases on these categories I won’t be able to accurately review or comment on them.\n  \nRead more\n  14 people found this helpful\n    \n          \n              \n                  Helpful\n              \n          \n      Sending feedback...Thank you for your feedback.Sorry, we failed to record your vote. Please try again\n        Report",</v>
      </c>
      <c r="AU4" t="str" cm="1">
        <f t="array" ref="AU4">INDEX($P$43:$P$1000, (ROW()-ROW($AU$1))*6 + 1)</f>
        <v>https://www.amazon.com/Apple-iPhone-12-Mini-Black/dp/B08PPDJWC8?th=1&amp;linkCode=ll1&amp;tag=dividy-20&amp;linkId=52f38f9adb24aaa396aefec9c65a5028&amp;language=en_US&amp;ref_=as_li_ss_tl</v>
      </c>
    </row>
    <row r="5" spans="2:47" x14ac:dyDescent="0.2">
      <c r="B5" t="s">
        <v>116</v>
      </c>
      <c r="AO5" t="str" cm="1">
        <f t="array" ref="AO5">INDEX($N$43:$N$1000, (ROW()-ROW($AO$1))*6 + 1)</f>
        <v>https://www.amazon.com/Apple-iPhone-13-128GB-Midnight/dp/B09LNW3CY2/ref=zg_bs_g_amazon-renewed_d_sccl_4/130-3011150-8800723?psc</v>
      </c>
      <c r="AP5" t="str" cm="1">
        <f t="array" ref="AP5">INDEX($N$41:$N$1000, (ROW()-ROW($AP$1))*6 + 1)</f>
        <v>Apple iPhone 13, 128GB, Midnight - Unlocked (Renewed)</v>
      </c>
      <c r="AQ5" t="str" cm="1">
        <f t="array" ref="AQ5">INDEX($N$40:$N$1000, (ROW()-ROW($AQ$1))*6 + 1)</f>
        <v>https://c.media-amazon.com/images/I/61VuVU94RnL._AC_UL600_SR600,400_.jpg</v>
      </c>
      <c r="AR5" t="str" cm="1">
        <f t="array" ref="AR5">INDEX($N$42:$N$1000, (ROW()-ROW($AR$1))*6 + 1)</f>
        <v>Apple-iPhone-13-128GB-Midnight</v>
      </c>
      <c r="AS5" t="str" cm="1">
        <f t="array" ref="AS5">INDEX($P$41:$P$1000, (ROW()-ROW($AS$1))*6 + 1)</f>
        <v xml:space="preserve">    "productDetails": "About this item                   6.1\", 1170 x 2532 pixels, 19.5:9 ratio, Super Retina XDR OLED, HDR10, Dolby Vision, 800 nits (HBM), 1200 nits (peak), iOS 15, upgradable to iOS 16.3     128GB 4GB RAM, Chipset: Apple A15 Bionic (5 nm), CPU: Hexa-core, GPU: Apple GPU (4-core graphics)     Rear Camera: 12MP, f/1.6 + 12MP, f/2.4, Front Camera: 12MP, f/2.2, 3240mAh Battery, Supports MagSafe wireless charging     2G: GSM 850/900/1800/1900, CDMA 800/1900, 3G: HSDPA 850/900/1700(AWS)/1900/2100, CDMA2000 1xEV-DO, 4G LTE: 1/2/3/4/5/7/8/11/12/13/14/17/18/19/20/21/25/26/28/29/30/32/34/38/39/40/41/42/46/48/66/71, 5G: 1/2/3/5/7/8/12/20/25/28/29/30/38/40/41/48/66/71/77/78/79/258/260/261 - Nano-SIM and/or eSIM     Unlocked for freedom to choose your carrier. Compatible with both GSM &amp; CDMA networks. The phone is unlocked to work with all GSM Carriers &amp; CDMA Carriers Including AT&amp;T, T-Mobile, Verizon, Sprint., Etc.",</v>
      </c>
      <c r="AT5" t="str" cm="1">
        <f t="array" ref="AT5">INDEX($P$42:$P$1000, (ROW()-ROW($AT$1))*6 + 1)</f>
        <v xml:space="preserve">    "customerReviews": "&lt;img src=\"https://c.media-amazon.com/images/S/amazon-avatars-global/default._CR0,0,1024,1024_SX48_.png\"/&gt;Jeremy Young5.0 out of 5 stars\n\n\n\n\n\n\n\n  \n  \n    So far, happy with the refurb purchase!\n  \nReviewed in the United States on August 19, 2024Service Provider: AT&amp;TColor: MidnightSize: 128GBVerified Purchase\n\n\n\n\n\n\n\n  \n  \n    Just set up this renewed iphone 13, and so far so good! When activated, it showed 100% battery capacity. Physical condition seems perfect - no chips, scratches, dents... I bought my last iPhone through Amazon renewed and had a good experience, so I wanted to check them out again. I would suggest consumers to explore this option!! And if a phone is not to your expectations, you can return. But it's a more affordable and sustainable way to upgrade your electronics!\n  \nRead more\n  11 people found this helpful\n    \n          \n              \n                  Helpful\n              \n          \n      Sending feedback...Thank you for your feedback.Sorry, we failed to record your vote. Please try again\n        Report\n  &lt;img src=\"https://c.media-amazon.com/images/S/amazon-avatars-global/5fd1f476-84d1-436e-95cb-239aff8cc9ab._CR9,0,481,481_SX48_.jpg\"/&gt;Tommy Nguyen5.0 out of 5 stars\n\n\n\n\n\n\n\n  \n  \n    9.5/10 overall\n  \nReviewed in the United States on June 22, 2024Service Provider: UnlockedColor: MidnightSize: 256GBVerified Purchase\n\n\n\n\n\n\n\n  \n  \n    iPhone 13, midnight, 256gb, unlocked version, seller = DirectCertified.  I ordered 2 for my kids.  Both phones were practically same condition.Cosmetic - One phone had a very tiny stress fracture on the screen that measured approx 1\" across.  It was only noticeable at direct light and 6\" away.  After laying a screen protector, it is not noticeable.  Both iphones had 1-2 tiny knicks on the screen.  Again, both are only noticeable up front and after laying a screen protector, it is barely noticeable.  The casings on both were near flawless.  I can tell the previous owners used screen protectors and cases with longevity in mind.  I grade both phones a 95% on appearance and like new cosmetically.Battery - One phone had 85% and other had 86%.  A bit on the lower end but its all a gamble going the refurbished route.  Not bad enough for me to deal with doing an exchange and take a chance I may get a worse condition phone.  I suspect its the original batteries in these 2 units.Function - speaker is loud, face ID works, touchscreen is good, sidebar buttons all work, rear and front cameras are clear, everything works as it should.  Doesn't seem to have aftermarket parts used on these phones as there is no pop up notification indicating so.  I suspect everything on these 2 phones were original.I will update this review after few weeks of use.  I am more curious on battery life so we'll see...8/18/2024 update:  kiddos reported the phone battery holds its charge fine. 1 full charge lasts them the whole day. They're using a fast charger purchased off Amazon and so far so good!\n  \nRead more\n  48 people found this helpful\n    \n          \n              \n                  Helpful\n              \n          \n      Sending feedback...Thank you for your feedback.Sorry, we failed to record your vote. Please try again\n        Report\n  &lt;img src=\"https://c.media-amazon.com/images/S/amazon-avatars-global/default._CR0,0,1024,1024_SX48_.png\"/&gt;Emilee4.0 out of 5 stars\n\n\n\n\n\n\n\n  \n  \n    Very good for the price\n  \nReviewed in the United States on July 28, 2024Service Provider: UnlockedColor: PinkSize: 256GBVerified Purchase\n\n\n\n\n\n\n\n  \n  \n    This was my first time buying a refurbished phone, so I was nervous about what I might get, but a couple of days in, I have to say I'm pretty satisfied.First, shipping was very fast! I had the phone in my hands within 48 hours of placing the order, which surpassed all my expectations. It came with a charger (both the cable and block). The phone was dead when it arrived, so I needed to charge it first, but no big deal. The first thing I noticed was that there are some small chips and scratches around the edges of the device, most noticeable on the top, but with a case on, the damage will barely be visible. I've been using it without a case the last couple of days while waiting for the one I ordered to arrive, and even uncovered, it doesn't look that bad. Screen and cameras are in perfect condition. The phone was perfectly clean on arrival too, no dirt or dust.The max battery capacity is 85%. Since I paid for excellent quality, this was a bit disappointing to me and is the reason for me rating only 4 stars, especially after seeing other reviews of people who got batteries in the 90s, but it's still a major upgrade over what I had before (a 2020 SE with only 72% capacity). Overall, I've been happy with the performance so far, especially for the price. I would buy from MobileSupply again!\n  \nRead more\n  15 people found this helpful\n    \n          \n              \n                  Helpful\n              \n          \n      Sending feedback...Thank you for your feedback.Sorry, we failed to record your vote. Please try again\n        Report\n  &lt;img src=\"https://c.media-amazon.com/images/S/amazon-avatars-global/default._CR0,0,1024,1024_SX48_.png\"/&gt;Najara5.0 out of 5 stars\n\n\n\n\n\n\n\n  \n  \n    Pleasantly surprised\n  \nReviewed in the United States on August 23, 2024Service Provider: UnlockedColor: RedSize: 256GBVerified Purchase\n\n\n\n\n\n\n\n  \n  \n    So let me start out by saying that I am not one to purchased refurbished phones and whenever something would happen to one of mine and I had to turn it into the Phone company and they would send me a refurbished one to replace mine, there was always something wrong with them. So, that has always made me a little bit gunshy regarding that particular situation.With that said, as a full-time caregiver for the last 11 years, I have not been able to work and unfortunately can no longer purchase the best of the best with the flagship phones that I used to get back in the day. Many of my parents doctors do some video visits and some of them actually prefer FaceTime so as a result, having an iPhone was actually partly a necessity for that reason.I have always been an Android girl, )still have that too), so I didn’t quite know what iPhone I needed to get, but after some research, I finally settled on what I thought would be the best choice for me both with regard to the technology inside and with the price as well as the warranty.I had actually considered either an iPhone 11 or an iPhone 13 as my choice. As we are now on the 15 I found the 13 to be the wisest choice of the two.After researching many different sites, some very reputable and actually recommended by people, I decided to land on Amazon‘s renewed program because I’ve always had a nice experience when there have been any issues with a product and I’ve never had any problems with customer service. They’ve always been very helpful and I thought if anything were to happen with the phone, I would be hoping to have the same type of experience.In looking at the options, I chose to actually pay more to have one that was put forth by Amazon themselves because they offered a year warranty as opposed to many of the others who were a bit cheaper and offered maybe 30 days or so etc.And hey, so far, so good! The Phone arrived. It was in perfect cosmetic condition and I have not had any issues with it since. The battery was at 87% and although I would’ve liked to had it higher than that, I was glad to see that it still was pretty snappy when I needed it to be.So I would say that I have been very pleased so far and I would absolutely recommend the renewed program to anyone interested, but can only speak to the actual product provided by Amazon itself, however, I’m sure many of the third-party individuals that sell refurbished items may have some really good product themselves.Ah…there I go again…refurbished…renewed…to-may-toe…to-mah-toe… well you get the jist…\n  \nRead more\n  2 people found this helpful\n    \n          \n              \n                  Helpful\n              \n          \n      Sending feedback...Thank you for your feedback.Sorry, we failed to record your vote. Please try again\n        Report\n  &lt;img src=\"https://c.media-amazon.com/images/S/amazon-avatars-global/default._CR0,0,1024,1024_SX48_.png\"/&gt;David Soden5.0 out of 5 stars\n\n\n\n\n\n\n\n  \n  \n    great iPhone\n  \nReviewed in the United States on August 28, 2024Service Provider: T-MobileColor: RedSize: 128GBVerified Purchase\n\n\n\n\n\n\n\n  \n  \n    The iPhone is great and beautiful but the battery is good but seems like it is a little weak unfortunately. But I will keep it knowing I need to recharge it during the day. Thank you\n  \nRead more\n  \n    \n          \n              \n                  Helpful\n              \n          \n      Sending feedback...Thank you for your feedback.Sorry, we failed to record your vote. Please try again\n        Report",</v>
      </c>
      <c r="AU5" t="str" cm="1">
        <f t="array" ref="AU5">INDEX($P$43:$P$1000, (ROW()-ROW($AU$1))*6 + 1)</f>
        <v>https://www.amazon.com/Apple-iPhone-13-128GB-Midnight/dp/B09LNW3CY2?psc=&amp;linkCode=ll1&amp;tag=dividy-20&amp;linkId=b78baf1ef0a6d4645c606ac3db1a8ab2&amp;language=en_US&amp;ref_=as_li_ss_tl</v>
      </c>
    </row>
    <row r="6" spans="2:47" x14ac:dyDescent="0.2">
      <c r="AO6" t="str" cm="1">
        <f t="array" ref="AO6">INDEX($N$43:$N$1000, (ROW()-ROW($AO$1))*6 + 1)</f>
        <v>https://www.amazon.com/Apple-iPhone-SE-64GB-White/dp/B088NQSLGN/ref=zg_bs_g_amazon-renewed_d_sccl_5/130-3011150-8800723?psc</v>
      </c>
      <c r="AP6" t="str" cm="1">
        <f t="array" ref="AP6">INDEX($N$41:$N$1000, (ROW()-ROW($AP$1))*6 + 1)</f>
        <v>Apple iPhone SE (2nd Generation), US Version, 64GB, White - Unlocked (Renewed)</v>
      </c>
      <c r="AQ6" t="str" cm="1">
        <f t="array" ref="AQ6">INDEX($N$40:$N$1000, (ROW()-ROW($AQ$1))*6 + 1)</f>
        <v>https://c.media-amazon.com/images/I/61TcrRQBv0L._AC_UL600_SR600,400_.jpg</v>
      </c>
      <c r="AR6" t="str" cm="1">
        <f t="array" ref="AR6">INDEX($N$42:$N$1000, (ROW()-ROW($AR$1))*6 + 1)</f>
        <v>Apple-iPhone-SE-64GB-White</v>
      </c>
      <c r="AS6" t="str" cm="1">
        <f t="array" ref="AS6">INDEX($P$41:$P$1000, (ROW()-ROW($AS$1))*6 + 1)</f>
        <v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charging cable.     Inspected and guaranteed to have minimal cosmetic damage, which is not noticeable when the device is held at arm's length.",</v>
      </c>
      <c r="AT6" t="str" cm="1">
        <f t="array" ref="AT6">INDEX($P$42:$P$1000, (ROW()-ROW($AT$1))*6 + 1)</f>
        <v xml:space="preserve">    "customerReviews": "&lt;img src=\"https://c.media-amazon.com/images/S/amazon-avatars-global/default._CR0,0,1024,1024_SX48_.png\"/&gt;sandy scroggins5.0 out of 5 stars\n\n\n\n\n\n\n\n  \n  \n    Excellent phone\n  \nReviewed in the United States on July 10, 2024Size: 64GBColor: RedService Provider: UnlockedProduct grade: RenewedVerified Purchase\n\n\n\n\n\n\n\n  \n  \n    I’m impressed, dint expect the phone to be in  almost perfect conditions, hardly any sings of used fisically, phone performance it’s awesome 🤩, everything works perfectly, it’s fully unlocked 🔓 perfect phone 📱 if you looking 👀 for something nice, cheap, and most importantly efficient this is it,  it performs all task for every day used, only down side it’s that for my personal life movements phone will die pretty fast 💨 since I need to use the phone up to 4 hours straight and it needs to be on the charger to perform my battery 🔋 needs, other than that for a small phone 📱 this is a power punch 🥊, will last long time with out charge if only use the phone 📱 for regular use, emails, a bit a media, music, if you a power user you will need to change the phone multiple times, I drive so it’s easy to keep charge on it..\n  \nRead more\n  19 people found this helpful\n    \n          \n              \n                  Helpful\n              \n          \n      Sending feedback...Thank you for your feedback.Sorry, we failed to record your vote. Please try again\n        Report\n  &lt;img src=\"https://c.media-amazon.com/images/S/amazon-avatars-global/default._CR0,0,1024,1024_SX48_.png\"/&gt;Camie5.0 out of 5 stars\n\n\n\n\n\n\n\n  \n  \n    yay !!!\n  \nReviewed in the United States on August 23, 2024Size: 128GBColor: BlackService Provider: UnlockedProduct grade: RenewedVerified Purchase\n\n\n\n\n\n\n\n  \n  \n    i've been using this phone for about a month now - wanted to give it time before leaving a review. i am suuuper happy with my purchase !!!! my previous phone was shattered on the front and back, the home button was completely removed, the battery health was horrible, and this phone has been so refreshing. it shipped safely and arrived when expected. it was super easy to switch over my accounts and sim card . the phone itself looks great, and was in perfect condition with no scratches or anything on the screen/back/camera. there was a small sticky spot on the back but thats so whatever. i had some trouble (my fault) connecting to internet (the private wifi address setting was on but once i toggled that off it was smooth sailing) . i think the best thing for me has got to be the battery health - this one's at 99% capacity . which is crazy to me yknow . very happy overall\n  \nRead more\n  5 people found this helpful\n    \n          \n              \n                  Helpful\n              \n          \n      Sending feedback...Thank you for your feedback.Sorry, we failed to record your vote. Please try again\n        Report\n  &lt;img src=\"https://c.media-amazon.com/images/S/amazon-avatars-global/default._CR0,0,1024,1024_SX48_.png\"/&gt;MatthewX5.0 out of 5 stars\n\n\n\n\n\n\n\n  \n  \n    Perfect phone for someone like me.\n  \nReviewed in the United States on September 9, 2021Verified Purchase\n\n\n\n\n\n\n\n  \n  \n    I previously purchased from Amazon Renewed an iPhone 5s, and was satisfied with it considering the price was barely over one hundred dollars. That phone, however, was originally released in 2013, and at 8 years old it was getting hard to justify its continued use.So when the new iPhone SE (2020) was released I was really tempted to get it, but the pandemic had basically stopped any purchasing of anything for me at the time. Now in September of 2021, with the battery in my old phone failing, it was time to do something.I decided to check out what Amazon might have in their \"renewed\" products and was surprised to find that they now have \"Renewed Premium\", which offers a year's satisfaction guarantee. That meant, in my mind, I could send this thing back if it wasn't good or turned out to be a lemon, so I sprung for it.First of all, this one came in a nice box, oversized, and obviously sturdy enough to protect everything inside. It comes with an information packet describing what \"premium\" means, along with a quick start guide. The inclusion of a standard wall charger was nice, but I have a number of chargers already, not to mention my iPad Pro charger. I'll get back to that in a minute.Another thing that was nice to have included was a tool for removing the SIM card tray. Nice, but it turns out that with the new iPhone SE you can use eSIM! More on that as well in a minute.Now first of all...  This phone looks gorgeous. The red color and the black front make for an awesome combination. All surfaces are smooth as if it was a brand new phone. Turning it on shows the screen is working perfectly, with even back lighting all across to each corner.The first thing I checked was the \"battery health\". Amazon promises that with their renewed premium phones the battery would at least be at ninety percent of capacity, so I immediately checked.Ninety-eight percent! Eight percent better than what they promised. Not bad at all!So it turns out that this phone supports fast charging. So that means my phone gets charged on the desk where my iPad Pro sits, because the charger for that is a high capacity charger. The iPhone SE charges up easily in a little over an hour, which means no need to plug it in over night. In fact, I plug it in before bed, but it's plugged into an outlet controlled by Alexa and that wont come on till in the morning. The phone charges up to capacity before I go to work!Now for setting up the service, the iPhone SE (2020) supports eSIM, which means getting set up with Mint Mobile (or any service that supports eSIM) was as easy as...  Well, I went to Mint Mobile's website, checked my location, checked phone compatibility, chose my service plan, then chose eSIM at check out. A few minutes later a QR code appeared on the screen of my computer that I scanned with the iPhone SE, and a few seconds later I had 4G/LTE and everything ready to go.eSIM is the way to go. It is, just trust me on that.After about a week of using the phone, on some days like I normally do and on other day literally trying to cause it run dry of battery or trying to get it to malfunction, this little phone is holding up way better than I could have anticipated. I believe I can safely say my iPhone 5s can be retired for good.By the way. Get a cover. This phone has a glass back, which means it can be charged wirelessly, but it also means you can break it easily. I got a simple transparent back cover with a raised bezel around the edges. It cost about 9 dollars, came in the same day as the phone.I would recommend this phone and the Amazon Renewed Premium program. Yes the cost of the phone was more than it would have been with renewed only, but being able to return the phone for up to a year is worth it.\n  \nRead more\n  203 people found this helpful\n    \n          \n              \n                  Helpful\n              \n          \n      Sending feedback...Thank you for your feedback.Sorry, we failed to record your vote. Please try again\n        Report\n  &lt;img src=\"https://c.media-amazon.com/images/S/amazon-avatars-global/default._CR0,0,1024,1024_SX48_.png\"/&gt;Melissa B4.0 out of 5 stars\n\n\n\n\n\n\n\n  \n  \n    Mostly ok seeming. Don’t know how hard it is to find refurbished that truly seems new.\n  \nReviewed in the United States on July 20, 2024Size: 128GBColor: BlackService Provider: UnlockedProduct grade: Renewed PremiumVerified Purchase\n\n\n\n\n\n\n\n  \n  \n    I ordered one refurbished SE phone only to have it get really fritzy. The screen touching was wonky. To the point that within a few days, it seemed the phone had been hacked. Whatever it was, we wiped it clean, returned (easily and accepted) and I ordered another - this time of the premium quality option.The SE phone is fine, looks fine, but this one seems to have a small volume problem. Taking photos, it sounds (click noise effect).  Turning off ringer, sliding volume, etc do not help. It makes the click sound.However, have not noticed an issue with silenced calls though and am tired of trying new phones, so we think we can keep it and everything else seems to be reliable. Disappointing when taking a chance yet still spending a large amount of money. But …. Ok … enough ….The rest of the iPhone SE seems working and we are iPhone users through and through. This purchase was to upgrade a (3 yr old and still working very well) SE in it’s memory capacity. We have also had iPhone 6s, 11, 12, 15’s in the last few years. So we like iPhones …. Just wish a “refurbished like new” (or I wanted to believe that’s what refurbished meant it was indicating)… wish it actually worked full on. But then again, it’s not new either. And if it’s working, the price is really a good deal less than many out there (unless you want a “free/discount when you sign up for a $60+ monthly service.”  There are some other great iPhone - new iPhone- deals out there. I just didn’t want to upgrade from the $28 monthly service on the phone to $60.Oh yeah. So phone came unlocked to carrier and accepted the small sim card transfer and set up immediately and easily.So again. Satisfied … enough … as a hold over … til a later iPhone (new) upgrade.\n  \nRead more\n  12 people found this helpful\n    \n          \n              \n                  Helpful\n              \n          \n      Sending feedback...Thank you for your feedback.Sorry, we failed to record your vote. Please try again\n        Report\n  &lt;img src=\"https://c.media-amazon.com/images/S/amazon-avatars-global/default._CR0,0,1024,1024_SX48_.png\"/&gt;Kayla Bauer5.0 out of 5 stars\n\n\n\n\n\n\n\n  \n  \n    Phone is perfect\n  \nReviewed in the United States on August 28, 2024Size: 64GBColor: BlackService Provider: UnlockedProduct grade: RenewedVerified Purchase\n\n\n\n\n\n\n\n  \n  \n    Has a small scratch on the screen. Can barely tell. Sounds great. Battery is 100% capacity. Phone doesn’t lag. Great purchase.\n  \nRead more\n\n\n\n\n\n\n\n\n\n\n\n \n  \t\t \n\n\n\n\n    \n        \n        \n            \n        \n            \n        \n        \n            \n            \n        \n        \n            \n            \n        \n    \n    \n        \n\n            \n                &lt;img src=\"https://c.media-amazon.com/images/S/amazon-avatars-global/default._CR0,0,1024,1024_SX48_.png\"/&gt;Kayla Bauer\n            \n\n            5.0 out of 5 stars\n            \n                Phone is perfect\n            \n            \n            \n                \n                    \n                        \n                        \n                            \n                                \n                                    \n                                        Reviewed in the United States on August 28, 2024\n                                    \n                                \n                                \n                            \n                        \n                    \n                \n            \n        \n        \n            Has a small scratch on the screen. Can barely tell. Sounds great. Battery is 100% capacity. Phone doesn’t lag. Great purchase.\n        \n        \n            \n                Images in this review\n            \n            \n                \n                    \n                        \n                    \n                        \n                    \n                        \n                    \n                        \n                    \n                        \n                    \n                \n            \n        \n    \n        \n    \n\n\n\n\n\n   function toggleSeeAllView() {\n       P.when('A', 'cr-image-popover-controller').execute(function(A, imagePopoverController) {\n          imagePopoverController.toggleSeeAllView(true);\n       });\n   }\n\n\n       &lt;img alt=\"Customer image\" src=\"https://c.media-amazon.com/images/I/51zAocSP2XL._SY88.jpg\" height=\"88\" width=\"100%\"/&gt;&lt;img alt=\"Customer image\" src=\"https://c.media-amazon.com/images/I/61GSIz9DQwL._SY88.jpg\" height=\"88\" width=\"100%\"/&gt;&lt;img alt=\"Customer image\" src=\"https://c.media-amazon.com/images/I/61JJEgChx9L._SY88.jpg\" height=\"88\" width=\"100%\"/&gt;&lt;img alt=\"Customer image\" src=\"https://c.media-amazon.com/images/I/61cmb6RZOoL._SY88.jpg\" height=\"88\" width=\"100%\"/&gt;&lt;img alt=\"Customer image\" src=\"https://c.media-amazon.com/images/I/61jygGIjl6L._SY88.jpg\" height=\"88\" width=\"100%\"/&gt;\n\n        P.when('A', 'cr-image-popover-controller').execute(function(A, imagePopoverController) {\n          A.on(\"a:popover:beforeShow:R3ABLIL9YJN89Y_gallerySection_main\", function(data) {\n            imagePopoverController.initImagePopover(\"R3ABLIL9YJN89Y\", \"[https://c.media-amazon.com/images/I/51zAocSP2XL._SL1600_.jpg, https://c.media-amazon.com/images/I/61GSIz9DQwL._SL1600_.jpg, https://c.media-amazon.com/images/I/61JJEgChx9L._SL1600_.jpg, https://c.media-amazon.com/images/I/61cmb6RZOoL._SL1600_.jpg, https://c.media-amazon.com/images/I/61jygGIjl6L._SL1600_.jpg]\", data);\n          });\n        });\n    \n\n  \n    \n          \n              \n                  Helpful\n              \n          \n      Sending feedback...Thank you for your feedback.Sorry, we failed to record your vote. Please try again\n        Report",</v>
      </c>
      <c r="AU6" t="str" cm="1">
        <f t="array" ref="AU6">INDEX($P$43:$P$1000, (ROW()-ROW($AU$1))*6 + 1)</f>
        <v>https://www.amazon.com/Apple-iPhone-SE-64GB-White/dp/B088NQSLGN?th=1&amp;linkCode=ll1&amp;tag=dividy-20&amp;linkId=405546209cc216d350a5384752ca68f6&amp;language=en_US&amp;ref_=as_li_ss_tl</v>
      </c>
    </row>
    <row r="7" spans="2:47" x14ac:dyDescent="0.2">
      <c r="B7" t="s">
        <v>117</v>
      </c>
      <c r="AO7" t="str" cm="1">
        <f t="array" ref="AO7">INDEX($N$43:$N$1000, (ROW()-ROW($AO$1))*6 + 1)</f>
        <v>https://www.amazon.com/Beats-Studio-Pro-Cancelling-Headphones/dp/B0CGKG9NSY/ref=zg_bs_g_amazon-renewed_d_sccl_6/130-3011150-8800723?psc</v>
      </c>
      <c r="AP7" t="str" cm="1">
        <f t="array" ref="AP7">INDEX($N$41:$N$1000, (ROW()-ROW($AP$1))*6 + 1)</f>
        <v>Beats Studio Pro - Wireless Bluetooth Noise Cancelling Headphones - Black (Renewed)</v>
      </c>
      <c r="AQ7" t="str" cm="1">
        <f t="array" ref="AQ7">INDEX($N$40:$N$1000, (ROW()-ROW($AQ$1))*6 + 1)</f>
        <v>https://c.media-amazon.com/images/I/61u-OaDSfQL._AC_UL600_SR600,400_.jpg</v>
      </c>
      <c r="AR7" t="str" cm="1">
        <f t="array" ref="AR7">INDEX($N$42:$N$1000, (ROW()-ROW($AR$1))*6 + 1)</f>
        <v>Beats-Studio-Pro-Cancelling-Headphones</v>
      </c>
      <c r="AS7" t="str" cm="1">
        <f t="array" ref="AS7">INDEX($P$41:$P$1000, (ROW()-ROW($AS$1))*6 + 1)</f>
        <v xml:space="preserve">    "productDetails": "About this item                   Beats's Custom Acoustic Platform - delivers rich, immersive sound whether you’re listening to music or taking calls.",</v>
      </c>
      <c r="AT7" t="str" cm="1">
        <f t="array" ref="AT7">INDEX($P$42:$P$1000, (ROW()-ROW($AT$1))*6 + 1)</f>
        <v xml:space="preserve">    "customerReviews": "&lt;img src=\"https://c.media-amazon.com/images/S/amazon-avatars-global/default._CR0,0,1024,1024_SX48_.png\"/&gt;Norma5.0 out of 5 stars\n\n\n\n\n\n\n\n  \n  \n    I enjoyed them. 100% recommend\n  \nReviewed in the United States on August 2, 2024Color: BlackVerified Purchase\n\n\n\n\n\n\n\n  \n  \n    I love the headphones they are extremely comfortable. Very well made. It comes with everything , the sound cable and charge cable. It may smudge a bit but that’s because oil sticks to plastic. Nothing a little wipe can’t fix. Very good sound quality and it’s amazing over the ears. I wore them as soon as I got them. I 100% recommend the black colored headphones If you don’t mind. But no matter what color you get I will tell you. There will be smudges. It’s easy to set up on blue tooth. Has great performance. Long battery life. The Size is perfect. The cord is high quality and well packaged and it has very good noise canceling and transparent stability.\n  \nRead more\n\n\n\n\n\n\n\n\n\n\n\n \n  \t\t \n\n\n\n\n    \n        \n        \n            \n        \n            \n        \n        \n            \n            \n        \n        \n            \n            \n        \n    \n    \n        \n\n            \n                &lt;img src=\"https://c.media-amazon.com/images/S/amazon-avatars-global/default._CR0,0,1024,1024_SX48_.png\"/&gt;Norma\n            \n\n            5.0 out of 5 stars\n            \n                I enjoyed them. 100% recommend\n            \n            \n            \n                \n                    \n                        \n                        \n                            \n                                \n                                    \n                                        Reviewed in the United States on August 2, 2024\n                                    \n                                \n                                \n                            \n                        \n                    \n                \n            \n        \n        \n            I love the headphones they are extremely comfortable. Very well made. It comes with everything , the sound cable and charge cable. It may smudge a bit but that’s because oil sticks to plastic. Nothing a little wipe can’t fix. Very good sound quality and it’s amazing over the ears. I wore them as soon as I got them. I 100% recommend the black colored headphones If you don’t mind. But no matter what color you get I will tell you. There will be smudges. It’s easy to set up on blue tooth. Has great performance. Long battery life. The Size is perfect. The cord is high quality and well packaged and it has very good noise canceling and transparent stability.\n        \n        \n            \n                Images in this review\n            \n            \n                \n                    \n                        \n                    \n                        \n                    \n                        \n                    \n                \n            \n        \n    \n        \n    \n\n\n\n\n\n   function toggleSeeAllView() {\n       P.when('A', 'cr-image-popover-controller').execute(function(A, imagePopoverController) {\n          imagePopoverController.toggleSeeAllView(true);\n       });\n   }\n\n\n       &lt;img alt=\"Customer image\" src=\"https://c.media-amazon.com/images/I/51dvttcsfJL._SY88.jpg\" height=\"88\" width=\"100%\"/&gt;&lt;img alt=\"Customer image\" src=\"https://c.media-amazon.com/images/I/617T4kbkouL._SY88.jpg\" height=\"88\" width=\"100%\"/&gt;&lt;img alt=\"Customer image\" src=\"https://c.media-amazon.com/images/I/61rWDreC1mL._SY88.jpg\" height=\"88\" width=\"100%\"/&gt;\n\n        P.when('A', 'cr-image-popover-controller').execute(function(A, imagePopoverController) {\n          A.on(\"a:popover:beforeShow:R25CB1WW3GAT0F_gallerySection_main\", function(data) {\n            imagePopoverController.initImagePopover(\"R25CB1WW3GAT0F\", \"[https://c.media-amazon.com/images/I/51dvttcsfJL._SL1600_.jpg, https://c.media-amazon.com/images/I/617T4kbkouL._SL1600_.jpg, https://c.media-amazon.com/images/I/61rWDreC1mL._SL1600_.jpg]\", data);\n          });\n        });\n    \n\n  2 people found this helpful\n    \n          \n              \n                  Helpful\n              \n          \n      Sending feedback...Thank you for your feedback.Sorry, we failed to record your vote. Please try again\n        Report\n  &lt;img src=\"https://c.media-amazon.com/images/S/amazon-avatars-global/default._CR0,0,1024,1024_SX48_.png\"/&gt;John Bauman5.0 out of 5 stars\n\n\n\n\n\n\n\n  \n  \n    Amazon renew buy! Great purchase!\n  \nReviewed in the United States on September 2, 2024Color: NavyVerified Purchase\n\n\n\n\n\n\n\n  \n  \n    Bought this as renewed/refurb through Amazon. Was worried at first but they’re great. Came in original packaging, had all items that a new one would have and they’re in perfect condition. Headset sounds great and functions as advertised.\n  \nRead more\n  \n    \n          \n              \n                  Helpful\n              \n          \n      Sending feedback...Thank you for your feedback.Sorry, we failed to record your vote. Please try again\n        Report\n  &lt;img src=\"https://c.media-amazon.com/images/S/amazon-avatars-global/05a3fa30-56b9-4649-9dfa-ef55fabafd7a._CR0,0,347,347_SX48_.jpg\"/&gt;Frances Nelms5.0 out of 5 stars\n\n\n\n\n\n\n\n  \n  \n    These are amazing!\n  \nReviewed in the United States on July 5, 2024Color: BlackVerified Purchase\n\n\n\n\n\n\n\n  \n  \n    The quality is wonderful! Small soft carry case is provided. They fold nicely and the sound is fantastic!These are so worth it given the price! Battery is good as well. I just charge routinely.\n  \nRead more\n  One person found this helpful\n    \n          \n              \n                  Helpful\n              \n          \n      Sending feedback...Thank you for your feedback.Sorry, we failed to record your vote. Please try again\n        Report\n  &lt;img src=\"https://c.media-amazon.com/images/S/amazon-avatars-global/1d10f6d8-3bef-426f-b0f6-71fd69f4f4d9._CR187,0,1125,1125_SX48_.jpg\"/&gt;Damaris Castillo4.0 out of 5 stars\n\n\n\n\n\n\n\n  \n  \n    Love it, cancellation is okay\n  \nReviewed in the United States on June 30, 2024Color: Deep BrownVerified Purchase\n\n\n\n\n\n\n\n  \n  \n    I love it, but if you’re looking for great cancellation effect I wouldn’t recommend these, AirPods Pro’s are better, these wouldn’t cancel out my AC but my AirPods would, the sound is pretty good tho I’ll give it that I got deep brown and these headphones are great quality and comfortable the noise is pretty great so is the bass, the packaging came w everything and some beats stickers,\n  \nRead more\n  One person found this helpful\n    \n          \n              \n                  Helpful\n              \n          \n      Sending feedback...Thank you for your feedback.Sorry, we failed to record your vote. Please try again\n        Report\n  &lt;img src=\"https://c.media-amazon.com/images/S/amazon-avatars-global/default._CR0,0,1024,1024_SX48_.png\"/&gt;shelby j5.0 out of 5 stars\n\n\n\n\n\n\n\n  \n  \n    awesome sound but noise cancellation isn’t the best\n  \nReviewed in the United States on September 1, 2024Color: SandstoneVerified Purchase\n\n\n\n\n\n\n\n  \n  \n    The sound quality is great but my airpods noise cancellation is the same if not better. Overall five stars because they’re cute\n  \nRead more\n  \n    \n          \n              \n                  Helpful\n              \n          \n      Sending feedback...Thank you for your feedback.Sorry, we failed to record your vote. Please try again\n        Report\n  &lt;img src=\"https://c.media-amazon.com/images/S/amazon-avatars-global/default._CR0,0,1024,1024_SX48_.png\"/&gt;Tommyd335.0 out of 5 stars\n\n\n\n\n\n\n\n  \n  \n    Quality Headphones\n  \nReviewed in the United States on May 11, 2024Color: BlackVerified Purchase\n\n\n\n\n\n\n\n  \n  \n    I bought these a few months ago, and so far they are the best set of headphones I have ever owned. The most expensive also. lol. The only gig I have on these headphones is that they are louder via Bluetooth than when plugged in with the 3.5mm audio cable. When I plug them in the sound feels a whole lot less powerful if that makes any sense. All-in-All, they are a great set of headphones that integrate with iPhone and Android devices.\n  \nRead more\n  5 people found this helpful\n    \n          \n              \n                  Helpful\n              \n          \n      Sending feedback...Thank you for your feedback.Sorry, we failed to record your vote. Please try again\n        Report\n  &lt;img src=\"https://c.media-amazon.com/images/S/amazon-avatars-global/993f3f4c-600c-4401-8f03-b28405ff7c90._CR0,0,375,375_SX48_.jpg\"/&gt;Dillon5.0 out of 5 stars\n\n\n\n\n\n\n\n  \n  \n    Nice headphones\n  \nReviewed in the United States on August 26, 2024Color: BlackVerified Purchase\n\n\n\n\n\n\n\n  \n  \n    Sound amazing and for a renewed product there great.. had to change the name on them other then that there basically brand new\n  \nRead more\n  \n    \n          \n              \n                  Helpful\n              \n          \n      Sending feedback...Thank you for your feedback.Sorry, we failed to record your vote. Please try again\n        Report\n  &lt;img src=\"https://c.media-amazon.com/images/S/amazon-avatars-global/8170b277-f6f8-4b86-8b72-3f8f5cfb607b._CR0,0,1500,1500_SX48_.jpg\"/&gt;Tiffany5.0 out of 5 stars\n\n\n\n\n\n\n\n  \n  \n    Avery comfortable and supper cute and noise canceling as freak!!\n  \nReviewed in the United States on July 27, 2024Color: BlackVerified Purchase\n\n\n\n\n\n\n\n  \n  \n    i loved it so much and it’s super cheap here\n  \nRead more\n  \n    \n          \n              \n                  Helpful\n              \n          \n      Sending feedback...Thank you for your feedback.Sorry, we failed to record your vote. Please try again\n        Report",</v>
      </c>
      <c r="AU7" t="str" cm="1">
        <f t="array" ref="AU7">INDEX($P$43:$P$1000, (ROW()-ROW($AU$1))*6 + 1)</f>
        <v>https://www.amazon.com/Beats-Studio-Pro-Cancelling-Headphones/dp/B0CGKG9NSY?th=1&amp;linkCode=ll1&amp;tag=dividy-20&amp;linkId=2a89ba06d427f8e4e8c35c60685100d8&amp;language=en_US&amp;ref_=as_li_ss_tl</v>
      </c>
    </row>
    <row r="8" spans="2:47" x14ac:dyDescent="0.2">
      <c r="B8" t="s">
        <v>118</v>
      </c>
      <c r="AO8" t="str" cm="1">
        <f t="array" ref="AO8">INDEX($N$43:$N$1000, (ROW()-ROW($AO$1))*6 + 1)</f>
        <v>https://www.amazon.com/Apple-iPad-10-2-Inch-Wi-Fi-32GB/dp/B08264XHCZ/ref=zg_bs_g_amazon-renewed_d_sccl_7/130-3011150-8800723?psc</v>
      </c>
      <c r="AP8" t="str" cm="1">
        <f t="array" ref="AP8">INDEX($N$41:$N$1000, (ROW()-ROW($AP$1))*6 + 1)</f>
        <v>Apple iPad (10.2-Inch, Wi-Fi, 32GB) - Space Gray (Renewed)</v>
      </c>
      <c r="AQ8" t="str" cm="1">
        <f t="array" ref="AQ8">INDEX($N$40:$N$1000, (ROW()-ROW($AQ$1))*6 + 1)</f>
        <v>https://c.media-amazon.com/images/I/61m8rRc8RfL._AC_UL600_SR600,400_.jpg</v>
      </c>
      <c r="AR8" t="str" cm="1">
        <f t="array" ref="AR8">INDEX($N$42:$N$1000, (ROW()-ROW($AR$1))*6 + 1)</f>
        <v>Apple-iPad-10-2-Inch-Wi-Fi-32GB</v>
      </c>
      <c r="AS8" t="str" cm="1">
        <f t="array" ref="AS8">INDEX($P$41:$P$1000, (ROW()-ROW($AS$1))*6 + 1)</f>
        <v xml:space="preserve">    "productDetails": "About this item                   The 10.2\" touch screen LED-backlit display and 2048 x 1536 resolution will have playing all day!       \n                           ›  See more product details",</v>
      </c>
      <c r="AT8" t="str" cm="1">
        <f t="array" ref="AT8">INDEX($P$42:$P$1000, (ROW()-ROW($AT$1))*6 + 1)</f>
        <v xml:space="preserve">    "customerReviews": "&lt;img src=\"https://c.media-amazon.com/images/S/amazon-avatars-global/default._CR0,0,1024,1024_SX48_.png\"/&gt;Eric G.5.0 out of 5 stars\n\n\n\n\n\n\n\n  \n  \n    Works just fine\n  \nReviewed in the United States on July 26, 2024Size: 32GBStyle: Wi-FiColor: Space GrayVerified Purchase\n\n\n\n\n\n\n\n  \n  \n    I bought the “acceptable” version for about 120 bucks. I don’t really care about the physical look of the device as I only purchased it for work and it will be in a case.That being said, there are definitely dents and scratches on the back but the screen itself is completely free from any scratches or damage. The software and other functions of the device all appear to be working as designed.I will update this review if the thing ends up crapping out on me, but for now I would say this is a very good purchase and worth the money.\n  \nRead more\n  31 people found this helpful\n    \n          \n              \n                  Helpful\n              \n          \n      Sending feedback...Thank you for your feedback.Sorry, we failed to record your vote. Please try again\n        Report\n  &lt;img src=\"https://c.media-amazon.com/images/S/amazon-avatars-global/default._CR0,0,1024,1024_SX48_.png\"/&gt;Mike5.0 out of 5 stars\n\n\n\n\n\n\n\n  \n  \n    Great iPad for the price (7th Gen)\n  \nReviewed in the United States on July 14, 2024Size: 32GBStyle: Wi-FiColor: Space GrayVerified Purchase\n\n\n\n\n\n\n\n  \n  \n    I bought this iPad to help with school related tasks and play some occasional games. I did suffer from extremely slow charging out of the box (took 2 hours to go from 20% to 25%) but resolved the issue by draining the battery completely and then fully charging it. Issue fixed.Pros:1. Touchscreen is responsive2. Audio quality is great3. Battery life is good4. Newest software + hardwareCons:1. Suffered from battery charging issues but quickly resolved issue.\n  \nRead more\n  22 people found this helpful\n    \n          \n              \n                  Helpful\n              \n          \n      Sending feedback...Thank you for your feedback.Sorry, we failed to record your vote. Please try again\n        Report\n  &lt;img src=\"https://c.media-amazon.com/images/S/amazon-avatars-global/default._CR0,0,1024,1024_SX48_.png\"/&gt;Chloe Howery5.0 out of 5 stars\n\n\n\n\n\n\n\n  \n  \n    Works amazing!\n  \nReviewed in the United States on August 31, 2024Size: 32GBStyle: Wi-FiColor: Space GrayVerified Purchase\n\n\n\n\n\n\n\n  \n  \n    Ordered this for my daughter and it works amazing and looks perfect. Shipped super fast also and got it within 2-3 days of ordering it.\n  \nRead more\n  2 people found this helpful\n    \n          \n              \n                  Helpful\n              \n          \n      Sending feedback...Thank you for your feedback.Sorry, we failed to record your vote. Please try again\n        Report\n  &lt;img src=\"https://c.media-amazon.com/images/S/amazon-avatars-global/default._CR0,0,1024,1024_SX48_.png\"/&gt;hillary smith4.0 out of 5 stars\n\n\n\n\n\n\n\n  \n  \n    Overall, good for the price.\n  \nReviewed in the United States on May 26, 2024Size: 32GBStyle: Wi-FiColor: Space GrayVerified Purchase\n\n\n\n\n\n\n\n  \n  \n    Ok so, for the price, it's worth what you spent. It actually works really well; we got it so I could download procreate and do digital art. The camara works great sometimes a little blurry but still good. But the battery charges REALLY slow. Like, 2% per 20 minutes. If you are using it while its charging, it's even slower. The screen was in good condition, no cracks. Comes w/ the charging cord and nugget. It comes wrapped in bubble wrap which is nice. But honestly, you can't really tell that it's been renewed. I highly recommend this if you are looking for a device for art and/or games. comes w/ apps pre downloaded. We had to update the software in order to download procreate. Don't know if that was only w/ this one or if its w/ all of them.\n  \nRead more\n  21 people found this helpful\n    \n          \n              \n                  Helpful\n              \n          \n      Sending feedback...Thank you for your feedback.Sorry, we failed to record your vote. Please try again\n        Report\n  &lt;img src=\"https://c.media-amazon.com/images/S/amazon-avatars-global/default._CR0,0,1024,1024_SX48_.png\"/&gt;George Telschow5.0 out of 5 stars\n\n\n\n\n\n\n\n  \n  \n    When you buy.\n  \nReviewed in the United States on August 22, 2024Size: 32GBStyle: Wi-FiColor: Space GrayVerified Purchase\n\n\n\n\n\n\n\n  \n  \n    For the class of the one I bought the screen exceeded my expectations, the body does have a ding in it but whole looks at that after is in it's case am I right? This one can upgrade out the box to ipados 17.2 and I eligible for 18 then it releases so that should keep the apps on it running upto date for the foreseeable future. Mine came with a Oem block with a certified wire but your experience may very. I did run a battery test and it passed with a 98% battery life left. I would definitely buy again if I needed another. I'm sure if I had gone up in quality it would have been better but I used the 20 I saved to get a nice case w screen protector.\n  \nRead more\n  One person found this helpful\n    \n          \n              \n                  Helpful\n              \n          \n      Sending feedback...Thank you for your feedback.Sorry, we failed to record your vote. Please try again\n        Report\n  &lt;img src=\"https://c.media-amazon.com/images/S/amazon-avatars-global/default._CR0,0,1024,1024_SX48_.png\"/&gt;sup buttercup5.0 out of 5 stars\n\n\n\n\n\n\n\n  \n  \n    BEST CHOICE for your money!!\n  \nReviewed in the United States on July 16, 2024Size: 32GBStyle: Wi-FiColor: Space GrayVerified Purchase\n\n\n\n\n\n\n\n  \n  \n    I’ve had this iPad for a couple of months now I wanted to be sure this was a good deal before I made a review or to see if I had to return it. When I first got it, it acted sort of slow when setting up and when updating it for the first time since shipping. After the initial updating and setting it up, it took around 2 hours in total to get all my apps and my backup from my phone on it. But I can say with certainty that this is SUCH a good product. You don’t always need the newest iPad!! I got this for college and it will for sure do the job as well as just regular entertainment. The graphics are amazing, battery is surprisingly not bad. After I got everything loaded onto it and all the updates necessary, I didn’t run into any more problems with it running a little slow. I recommend buying the “Very good/like new” option though to ensure you’re getting a decent one. I’ve seen some reviews that complain about how quick it dies and deep scuff marks but I haven’t run across those problems. Thank you so much!! Definitely repurchasing for Christmas for a gift!\n  \nRead more\n  11 people found this helpful\n    \n          \n              \n                  Helpful\n              \n          \n      Sending feedback...Thank you for your feedback.Sorry, we failed to record your vote. Please try again\n        Report\n  &lt;img src=\"https://c.media-amazon.com/images/S/amazon-avatars-global/default._CR0,0,1024,1024_SX48_.png\"/&gt;Tmcgin5.0 out of 5 stars\n\n\n\n\n\n\n\n  \n  \n    Like New!\n  \nReviewed in the United States on August 23, 2024Size: 32GBStyle: Wi-FiColor: Space GrayVerified Purchase\n\n\n\n\n\n\n\n  \n  \n    We set up this iPad for our 7 year old grandson.  It runs perfectly with no lagging.  I was a little hesitant to buy this when a few reviews said the battery wouldn't hold a charge and it would take hours to charge.  The battery on the one we purchased is working as expected.  We are very happy with this purchase.  We bought one that was considered excellent condition.\n  \nRead more\n  6 people found this helpful\n    \n          \n              \n                  Helpful\n              \n          \n      Sending feedback...Thank you for your feedback.Sorry, we failed to record your vote. Please try again\n        Report\n  &lt;img src=\"https://c.media-amazon.com/images/S/amazon-avatars-global/default._CR0,0,1024,1024_SX48_.png\"/&gt;robyn4.0 out of 5 stars\n\n\n\n\n\n\n\n  \n  \n    Honest Review purchased May2024\n  \nReviewed in the United States on June 2, 2024Size: 32GBStyle: Wi-FiColor: SilverVerified Purchase\n\n\n\n\n\n\n\n  \n  \n    Purchased the iPad for my daughter who just wants to play games, watch Netflix and FaceTime friends. The iPad looks brand new, I would recommend buying the newer version possibly the 9th Generation for storage reasons and for the fact that this device is pretty old and updates may stop real soon. Also the iPad was dead when it arrived. I literally had to charge it to turn it on... also the battery life is not anything to write home about it lasts about  about  8- 9hours. Considering that this is a renewed 2019 iPad that's actually really good. I'm not too mad I bought it. My kid is happy with it. If I were buying it for long term use and for myself I would have gotten the 9th Gen or anything released after the 9th Gen.  I gave 4 stars because of battery life and the fact that it came dead!\n  \nRead more\n\n\n\n\n\n\n\n\n\n\n\n \n  \t\t \n\n\n\n\n    \n        \n        \n            \n        \n            \n        \n        \n            \n            \n        \n        \n            \n            \n        \n    \n    \n        \n\n            \n                &lt;img src=\"https://c.media-amazon.com/images/S/amazon-avatars-global/default._CR0,0,1024,1024_SX48_.png\"/&gt;robyn\n            \n\n            4.0 out of 5 stars\n            \n                Honest Review purchased May2024\n            \n            \n            \n                \n                    \n                        \n                        \n                            \n                                \n                                    \n                                        Reviewed in the United States on June 2, 2024\n                                    \n                                \n                                \n                            \n                        \n                    \n                \n            \n        \n        \n            Purchased the iPad for my daughter who just wants to play games, watch Netflix and FaceTime friends. The iPad looks brand new, I would recommend buying the newer version possibly the 9th Generation for storage reasons and for the fact that this device is pretty old and updates may stop real soon. Also the iPad was dead when it arrived. I literally had to charge it to turn it on... also the battery life is not anything to write home about it lasts about  about  8- 9hours. Considering that this is a renewed 2019 iPad that's actually really good. I'm not too mad I bought it. My kid is happy with it. If I were buying it for long term use and for myself I would have gotten the 9th Gen or anything released after the 9th Gen.  I gave 4 stars because of battery life and the fact that it came dead!\n        \n        \n            \n                Images in this review\n            \n            \n                \n                    \n                        \n                    \n                \n            \n        \n    \n        \n    \n\n\n\n\n\n   function toggleSeeAllView() {\n       P.when('A', 'cr-image-popover-controller').execute(function(A, imagePopoverController) {\n          imagePopoverController.toggleSeeAllView(true);\n       });\n   }\n\n\n       &lt;img alt=\"Customer image\" src=\"https://c.media-amazon.com/images/I/61ANP-+YmQL._SY88.jpg\" height=\"88\" width=\"100%\"/&gt;\n\n        P.when('A', 'cr-image-popover-controller').execute(function(A, imagePopoverController) {\n          A.on(\"a:popover:beforeShow:RR6EJ0KP4RH6M_gallerySection_main\", function(data) {\n            imagePopoverController.initImagePopover(\"RR6EJ0KP4RH6M\", \"[https://c.media-amazon.com/images/I/61ANP-+YmQL._SL1600_.jpg]\", data);\n          });\n        });\n    \n\n  26 people found this helpful\n    \n          \n              \n                  Helpful\n              \n          \n      Sending feedback...Thank you for your feedback.Sorry, we failed to record your vote. Please try again\n        Report",</v>
      </c>
      <c r="AU8" t="str" cm="1">
        <f t="array" ref="AU8">INDEX($P$43:$P$1000, (ROW()-ROW($AU$1))*6 + 1)</f>
        <v>https://www.amazon.com/Apple-iPad-10-2-Inch-Wi-Fi-32GB/dp/B08264XHCZ?th=1&amp;linkCode=ll1&amp;tag=dividy-20&amp;linkId=595ace5218208031984ad77dc2518d05&amp;language=en_US&amp;ref_=as_li_ss_tl</v>
      </c>
    </row>
    <row r="9" spans="2:47" x14ac:dyDescent="0.2">
      <c r="B9" t="s">
        <v>119</v>
      </c>
      <c r="AO9" t="str" cm="1">
        <f t="array" ref="AO9">INDEX($N$43:$N$1000, (ROW()-ROW($AO$1))*6 + 1)</f>
        <v>https://www.amazon.com/Apple-Watch-GPS-40mm-Aluminum/dp/B07P6N1FKS/ref=zg_bs_g_amazon-renewed_d_sccl_8/130-3011150-8800723?psc</v>
      </c>
      <c r="AP9" t="str" cm="1">
        <f t="array" ref="AP9">INDEX($N$41:$N$1000, (ROW()-ROW($AP$1))*6 + 1)</f>
        <v>Apple Watch Series 4 (GPS, 40MM) - Silver Aluminum Case with White Sport Band (Renewed)</v>
      </c>
      <c r="AQ9" t="str" cm="1">
        <f t="array" ref="AQ9">INDEX($N$40:$N$1000, (ROW()-ROW($AQ$1))*6 + 1)</f>
        <v>https://c.media-amazon.com/images/I/51ZO97Hm0EL._AC_UL600_SR600,400_.jpg</v>
      </c>
      <c r="AR9" t="str" cm="1">
        <f t="array" ref="AR9">INDEX($N$42:$N$1000, (ROW()-ROW($AR$1))*6 + 1)</f>
        <v>Apple-Watch-GPS-40mm-Aluminum</v>
      </c>
      <c r="AS9" t="str" cm="1">
        <f t="array" ref="AS9">INDEX($P$41:$P$1000, (ROW()-ROW($AS$1))*6 + 1)</f>
        <v xml:space="preserve">    "productDetails": "About this item                   GPS",</v>
      </c>
      <c r="AT9" t="str" cm="1">
        <f t="array" ref="AT9">INDEX($P$42:$P$1000, (ROW()-ROW($AT$1))*6 + 1)</f>
        <v xml:space="preserve">    "customerReviews": "&lt;img src=\"https://c.media-amazon.com/images/S/amazon-avatars-global/default._CR0,0,1024,1024_SX48_.png\"/&gt;Glory to God5.0 out of 5 stars\n\n\n\n\n\n\n\n  \n  \n    Battery Life\n  \nReviewed in the United States on July 19, 2024Color: BlackSize: 40 mmStyle: Black Sport BandVerified Purchase\n\n\n\n\n\n\n\n  \n  \n    This apple watch is better than I thought it would be, but the battery capacity is very low 66% and it does not last my child threw a whole 8 hrs. of school other than that there are no other problems with the watch it took a while to come but I received it  with no scratches and no cracks it's in very good condition and she says she loves the watch. Apple watch series 4 40mm (GPS+ Cellular) Space Gray\n  \nRead more\n  7 people found this helpful\n    \n          \n              \n                  Helpful\n              \n          \n      Sending feedback...Thank you for your feedback.Sorry, we failed to record your vote. Please try again\n        Report\n  &lt;img src=\"https://c.media-amazon.com/images/S/amazon-avatars-global/default._CR0,0,1024,1024_SX48_.png\"/&gt;Kay5.0 out of 5 stars\n\n\n\n\n\n\n\n  \n  \n    Real\n  \nReviewed in the United States on September 2, 2024Color: Silver Aluminum CaseSize: 44MMStyle: White Sport BandVerified Purchase\n\n\n\n\n\n\n\n  \n  \n    This watch works very well. The touch screen works, it does not freeze when I need to use it, and it connects to my Bluetooth earbuds very easily. It’s almost light weight. The watch does Fit around my wrist perfectly. It’s Readability is quite awesome for it to be this cheap.\n  \nRead more\n  \n    \n          \n              \n                  Helpful\n              \n          \n      Sending feedback...Thank you for your feedback.Sorry, we failed to record your vote. Please try again\n        Report\n  &lt;img src=\"https://c.media-amazon.com/images/S/amazon-avatars-global/default._CR0,0,1024,1024_SX48_.png\"/&gt;Daphne Martin5.0 out of 5 stars\n\n\n\n\n\n\n\n  \n  \n    Excellent condition love it!\n  \nReviewed in the United States on March 27, 2023Color: Silver Aluminum CaseSize: 40 mmStyle: White Sport BandVerified Purchase\n\n\n\n\n\n\n\n  \n  \n    It arrived within the window frame. I was very skeptical of buying refurbished watch, after reading reviews of scratched up watches, with dents, low batter life, defective in one form or another. So when I opened it, it really was in excellent condition! No cosmetic flaws, a brand new band, and charger looked new too! I was elated. Set up was a breeze. I have only had it for 3 days….so far so good! I bought a flower bumper guard for it. I plan on buying more bands too. I pray it continues to work as well as it does! I will write an update in one month. The pic shows me holding it up and it’s winding down for my sleep mode. Buy one, but pick “Excellent Condition “.Update it is 7/28/23  My watch is still working well! Excellent investment.*******Update****** 7/22/24The watch is still working, however due to the fact that it is a refurbished  product you have to take into consideration, so is the battery. It still works fine, but needs to be charged everyday, for a good amount of time. The battery becomes very weak at the end of the day around 7pm after being on the charger for 9 hrs. No matter how long you charge it, that battery drains around the same time of day and will die out. So it was a great starter watch, but eventually you will want to upgrade, for a few more dollars to a brand new one. Battery last all day long on my new one and never goes dead, even if I get it on the charger late at night.  New one cost me $200 Target. Walmart sells em for $189.00 Brand New. I kept the old one for a back up, it’s on my shelf now taking a long rest 😂\n  \nRead more\n\n\n\n\n\n\n\n\n\n\n\n \n  \t\t \n\n\n\n\n    \n        \n        \n            \n        \n            \n        \n        \n            \n            \n        \n        \n            \n            \n        \n    \n    \n        \n\n            \n                &lt;img src=\"https://c.media-amazon.com/images/S/amazon-avatars-global/default._CR0,0,1024,1024_SX48_.png\"/&gt;Daphne Martin\n            \n\n            5.0 out of 5 stars\n            \n                Excellent condition love it!\n            \n            \n            \n                \n                    \n                        \n                        \n                            \n                                \n                                    \n                                        Reviewed in the United States on March 27, 2023\n                                    \n                                \n                                \n                            \n                        \n                    \n                \n            \n        \n        \n            It arrived within the window frame. I was very skeptical of buying refurbished watch, after reading reviews of scratched up watches, with dents, low batter life, defective in one form or another. So when I opened it, it really was in excellent condition! No cosmetic flaws, a brand new band, and charger looked new too! I was elated. Set up was a breeze. I have only had it for 3 days….so far so good! I bought a flower bumper guard for it. I plan on buying more bands too. I pray it continues to work as well as it does! I will write an update in one month. The pic shows me holding it up and it’s winding down for my sleep mode. Buy one, but pick “Excellent Condition “.Update it is 7/28/23  My watch is still working well! Excellent investment.*******Update****** 7/22/24The watch is still working, however due to the fact that it is a refurbished  product you have to take into consideration, so is the battery. It still works fine, but needs to be charged everyday, for a good amount of time. The battery becomes very weak at the end of the day around 7pm after being on the charger for 9 hrs. No matter how long you charge it, that battery drains around the same time of day and will die out. So it was a great starter watch, but eventually you will want to upgrade, for a few more dollars to a brand new one. Battery last all day long on my new one and never goes dead, even if I get it on the charger late at night.  New one cost me $200 Target. Walmart sells em for $189.00 Brand New. I kept the old one for a back up, it’s on my shelf now taking a long rest 😂\n        \n        \n            \n                Images in this review\n            \n            \n                \n                    \n                        \n                    \n                \n            \n        \n    \n        \n    \n\n\n\n\n\n   function toggleSeeAllView() {\n       P.when('A', 'cr-image-popover-controller').execute(function(A, imagePopoverController) {\n          imagePopoverController.toggleSeeAllView(true);\n       });\n   }\n\n\n       &lt;img alt=\"Customer image\" src=\"https://c.media-amazon.com/images/I/61jl1ydzQUL._SY88.jpg\" height=\"88\" width=\"100%\"/&gt;\n\n        P.when('A', 'cr-image-popover-controller').execute(function(A, imagePopoverController) {\n          A.on(\"a:popover:beforeShow:R1GXU7OFN4EGB8_gallerySection_main\", function(data) {\n            imagePopoverController.initImagePopover(\"R1GXU7OFN4EGB8\", \"[https://c.media-amazon.com/images/I/61jl1ydzQUL._SL1600_.jpg]\", data);\n          });\n        });\n    \n\n  22 people found this helpful\n    \n          \n              \n                  Helpful\n              \n          \n      Sending feedback...Thank you for your feedback.Sorry, we failed to record your vote. Please try again\n        Report\n  &lt;img src=\"https://c.media-amazon.com/images/S/amazon-avatars-global/default._CR0,0,1024,1024_SX48_.png\"/&gt;Kait kitty4.0 out of 5 stars\n\n\n\n\n\n\n\n  \n  \n    Pretty good, some scratches though\n  \nReviewed in the United States on August 4, 2024Color: Gold Aluminum Case &amp; Pink Sand Sport BandSize: 40 mmStyle: Pink Sand Sport BandVerified Purchase\n\n\n\n\n\n\n\n\n\n\n\n\n\n\n\n\n\n\n    \n        \n\n        \n        \n            \n        \n\n        \n            \n                \n\n\n\n\n{\"clickstreamNexusMetricsConfig\":{\"actionType\":\"DISCOVERY\",\"productId\":\"\",\"eventOwner\":\"vsemetrics_playercards\",\"schemaId\":\"clickstream.CustomerEvent.4\",\"producerId\":\"vsemetrics_playercards\",\"eventType\":\"IVEVideoView\"},\"clientPrefix\":\"vse_reviews_desktop_r2v9n7ae2mpor8_1725596724235\",\"closedCaptionsConfig\":{\"captionsOnTexts\":{\"en\":\"English (Automated)\"},\"captionsOffText\":\"Captions off\",\"languageToLabelTexts\":{\"English\":\"English\"}},\"sushiMetricsConfig\":{\"isRobot\":false,\"clientId\":\"VSE-US\",\"videoAsinList\":\"\",\"weblabIds\":\"\",\"eventSource\":\"Player\",\"sessionId\":\"130-3011150-8800723\",\"refMarkers\":\"vse_reviews_desktop_R2V9N7AE2MPOR8_1725596724235_ref\",\"placementContext\":\"cr_inline_review\",\"marketplaceId\":\"ATVPDKIKX0DER\",\"isInternal\":false,\"endpoint\":\"https://unagi-na.amazon.com/1/events/com.amazon.eel.vse.metrics.prod.events.test\",\"requestId\":\"FDRWZEGAAXRBBA6FVDHV\",\"customerId\":\"A249XJ9JIO8LDW\",\"sessionType\":1},\"mimeType\":\"application/x-mpegURL\",\"nexusMetricsConfig\":{\"isInternal\":false,\"widgetMetricsSchemaId\":\"vse.VSECardsEvents.8\",\"clientId\":\"VSE-US\",\"videoAsinList\":\"\",\"weblabIds\":\"\",\"eventSource\":\"Player\",\"videoAsin\":\"R2V9N7AE2MPOR8\",\"producerId\":\"vsemetrics_playercards\",\"refMarkers\":\"vse_reviews_desktop_R2V9N7AE2MPOR8_1725596724235_ref\",\"placementContext\":\"cr_inline_review\",\"playerTSMMetricsSchemaId\":\"vse.VSECardsPlayerEvents.7\"},\"videoHeight\":0,\"videoWidth\":0,\"initialClosedCaptions\":\"en,https://c.media-amazon.com/images/S/vse-vms-closed-captions-artifact-us-east-1-prod/closedCaptions/dd1b5c1f-c458-41d8-9a59-8e5ac851623b.vtt\",\"videoUrl\":\"https://c.media-amazon.com/images/S/vse-vms-transcoding-artifact-us-east-1-prod/fd62ffa3-dfa9-427b-8078-aafd9ff0160c/default.vertical.jobtemplate.hls.m3u8\",\"metricsEmissionMethod\":\"nexus\",\"imageUrl\":\"https://c.media-amazon.com/images/I/611J-tVWjML._SY256._SY256.jpg\",\"awaConfig\":{\"useUpNextComponent\":false,\"clickstreamNexusMetricsConfig\":{\"actionType\":\"DISCOVERY\",\"productId\":\"\",\"eventOwner\":\"vsemetrics_playercards\",\"schemaId\":\"clickstream.CustomerEvent.4\",\"producerId\":\"vsemetrics_playercards\",\"eventType\":\"IVEVideoView\"},\"initialVideo\":\"R2V9N7AE2MPOR8\",\"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2v9n7ae2mpor8_1725596724235-player-b66bb208-b84f-4f0f-9fd0-fe4990b116fd\",\"allowCrossOrigin\":false,\"requestMetadata\":{\"marketplaceId\":\"ATVPDKIKX0DER\",\"clientId\":\"VSE-US\",\"method\":\"cr_inline_review\",\"requestId\":\"FDRWZEGAAXRBBA6FVDHV\",\"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2V9N7AE2MPOR8_1725596724235_ref\",\"placementContext\":\"cr_inline_review\",\"marketplaceId\":\"ATVPDKIKX0DER\",\"isInternal\":false,\"endpoint\":\"https://unagi-na.amazon.com/1/events/com.amazon.eel.vse.metrics.prod.events.test\",\"requestId\":\"FDRWZEGAAXRBBA6FVDHV\",\"customerId\":\"A249XJ9JIO8LDW\",\"sessionType\":1},\"ospLinkCode\":\"\",\"showPosterImage\":true,\"languageCode\":\"en\",\"version\":\"\",\"nexusMetricsConfig\":{\"isInternal\":false,\"widgetMetricsSchemaId\":\"vse.VSECardsEvents.8\",\"clientId\":\"VSE-US\",\"videoAsinList\":\"\",\"weblabIds\":\"\",\"eventSource\":\"Player\",\"videoAsin\":\"R2V9N7AE2MPOR8\",\"producerId\":\"vsemetrics_playercards\",\"refMarkers\":\"vse_reviews_desktop_R2V9N7AE2MPOR8_1725596724235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0:00Loaded: 0%0:00Stream Type LIVESeek to live, currently behind liveLIVERemaining Time -0:00 1xPlayback RateChaptersChaptersDescriptionsdescriptions off, selectedCaptionscaptions off, selectedAudio Trackdefault, selectedFullscreenThis is a modal window.\n\n\n            \n            \n        \n    \n    \n\n\n\n\n\n\n\n\n  \n  \n     I ordered this watch to replace my old one. This one works quite well although as seen in the pictures it did come with some scratches at the top of the screen. The battery drains quickly but recharges fast.\n  \nRead more\n\n\n\n\n\n\n\n\n\n\n\n \n  \t\t \n\n\n\n\n    \n        \n        \n            \n        \n            \n        \n        \n            \n            \n        \n        \n            \n            \n        \n    \n    \n        \n\n            \n                &lt;img src=\"https://c.media-amazon.com/images/S/amazon-avatars-global/default._CR0,0,1024,1024_SX48_.png\"/&gt;Kait kitty\n            \n\n            4.0 out of 5 stars\n            \n                Pretty good, some scratches though\n            \n            \n            \n                \n                    \n                        \n                        \n                            \n                                \n                                    \n                                        Reviewed in the United States on August 4, 2024\n                                    \n                                \n                                \n                            \n                        \n                    \n                \n            \n        \n        \n            I ordered this watch to replace my old one. This one works quite well although as seen in the pictures it did come with some scratches at the top of the screen. The battery drains quickly but recharges fast.\n        \n        \n            \n                Images in this review\n            \n            \n                \n                    \n                        \n                    \n                \n            \n        \n    \n        \n    \n\n\n\n\n\n   function toggleSeeAllView() {\n       P.when('A', 'cr-image-popover-controller').execute(function(A, imagePopoverController) {\n          imagePopoverController.toggleSeeAllView(true);\n       });\n   }\n\n\n       &lt;img alt=\"Customer image\" src=\"https://c.media-amazon.com/images/I/61EsQgHzNTL._SY88.jpg\" height=\"88\" width=\"100%\"/&gt;\n\n        P.when('A', 'cr-image-popover-controller').execute(function(A, imagePopoverController) {\n          A.on(\"a:popover:beforeShow:R2V9N7AE2MPOR8_gallerySection_main\", function(data) {\n            imagePopoverController.initImagePopover(\"R2V9N7AE2MPOR8\", \"[https://c.media-amazon.com/images/I/61EsQgHzNTL._SL1600_.jpg]\", data);\n          });\n        });\n    \n\n  One person found this helpful\n    \n          \n              \n                  Helpful\n              \n          \n      Sending feedback...Thank you for your feedback.Sorry, we failed to record your vote. Please try again\n        Report\n  &lt;img src=\"https://c.media-amazon.com/images/S/amazon-avatars-global/default._CR0,0,1024,1024_SX48_.png\"/&gt;Jessica H.3.0 out of 5 stars\n\n\n\n\n\n\n\n  \n  \n    Rather disappointed.\n  \nReviewed in the United States on December 27, 2023Color: Space Gray, BlackSize: 44 mmStyle: Space Gray Aluminum + Black Sport BandVerified Purchase\n\n\n\n\n\n\n\n  \n  \n    I was really excited to find out that I could buy an Apple Watch for such a good price.  I went ahead and bought it in best condition for what I believe was $140 at the time.  However, when I got it, the case was scratched up fairly badly, the new screen wasn't marked but it seemed to be put on 98% perfectly - it wasn't too responsive and the way it was placed on was just a little bit off if you looked very closely.  The worst part of it all was the battery capacity - I'm pretty sure it was at about 80%, which is not what you want in a watch with one-day battery life.  Over time it degraded down to 76%, and it would cost $100 to replace  It still had a lot of the good features, but I began to realize that it was just too old and over time it just became annoying, with bad dictation, frequent OS glitches, and a frankly awful Siri experience - the voice assistant hardly ever acts like it understands me, even when I'm connected to the WiFi and my iPhone.  I ended up finding a deal at Target for a factory-sealed series 8 around Christmas time this year, and Apple claimed it to be $60 for trade-in value.  At the end of the day, if you still consider buying this, I would just say be prepared for some annoying gimmicks and an expensive battery replacement, without the original Apple box, charger, and band that it came with (they'll all be off brand).  I'd say give this to someone who is not tech-savy, or just buy straight refurbed from Apple a 7 or later where you get smaller bezels.\n  \nRead more\n  13 people found this helpful\n    \n          \n              \n                  Helpful\n              \n          \n      Sending feedback...Thank you for your feedback.Sorry, we failed to record your vote. Please try again\n        Report\n  &lt;img src=\"https://c.media-amazon.com/images/S/amazon-avatars-global/default._CR0,0,1024,1024_SX48_.png\"/&gt;Shadonya Hines5.0 out of 5 stars\n\n\n\n\n\n\n\n  \n  \n    Battery life\n  \nReviewed in the United States on August 8, 2024Color: Space Gray, BlackSize: 44 mmStyle: Space Gray Aluminum + Black Sport BandVerified Purchase\n\n\n\n\n\n\n\n  \n  \n    The watch came in good condition from the outside but the battery life sucks. I charged all day and night and still do not last me a full day which is frustrating when I use it for fitness so I can never keep track of my steps accurately because I have to keep taking it off to charge it\n  \nRead more\n  3 people found this helpful\n    \n          \n              \n                  Helpful\n              \n          \n      Sending feedback...Thank you for your feedback.Sorry, we failed to record your vote. Please try again\n        Report\n  &lt;img src=\"https://c.media-amazon.com/images/S/amazon-avatars-global/default._CR0,0,1024,1024_SX48_.png\"/&gt;Shak5.0 out of 5 stars\n\n\n\n\n\n\n\n  \n  \n    Great buy if you don’t want to fully invest in Apple products\n  \nReviewed in the United States on July 18, 2024Color: Silver Aluminum CaseSize: 44MMStyle: White Sport BandVerified Purchase\n\n\n\n\n\n\n\n  \n  \n    This is truly an amazing product if you are a little hesitant on Apple products. And you just want to dip your feet in the water it lived up to the standards I had in mind and it looks and feels amazing and I did have a little trouble getting it charged at first but after I got it past 50 it has stayed at a consistent battery life for the duration of time (assuming it had sat awhile before it was last powered on or charged) but 10/10 would recommend runnnnn don’t walk to buy this watch.!!!!\n  \nRead more\n\n\n\n\n\n\n\n\n\n\n\n \n  \t\t \n\n\n\n\n    \n        \n        \n            \n        \n            \n        \n        \n            \n            \n        \n        \n            \n            \n        \n    \n    \n        \n\n            \n                &lt;img src=\"https://c.media-amazon.com/images/S/amazon-avatars-global/default._CR0,0,1024,1024_SX48_.png\"/&gt;Shak\n            \n\n            5.0 out of 5 stars\n            \n                Great buy if you don’t want to fully invest in Apple products\n            \n            \n            \n                \n                    \n                        \n                        \n                            \n                                \n                                    \n                                        Reviewed in the United States on July 18, 2024\n                                    \n                                \n                                \n                            \n                        \n                    \n                \n            \n        \n        \n            This is truly an amazing product if you are a little hesitant on Apple products. And you just want to dip your feet in the water it lived up to the standards I had in mind and it looks and feels amazing and I did have a little trouble getting it charged at first but after I got it past 50 it has stayed at a consistent battery life for the duration of time (assuming it had sat awhile before it was last powered on or charged) but 10/10 would recommend runnnnn don’t walk to buy this watch.!!!!\n        \n        \n            \n                Images in this review\n            \n            \n                \n                    \n                        \n                    \n                \n            \n        \n    \n        \n    \n\n\n\n\n\n   function toggleSeeAllView() {\n       P.when('A', 'cr-image-popover-controller').execute(function(A, imagePopoverController) {\n          imagePopoverController.toggleSeeAllView(true);\n       });\n   }\n\n\n       &lt;img alt=\"Customer image\" src=\"https://c.media-amazon.com/images/I/51yRuIRYPUL._SY88.jpg\" height=\"88\" width=\"100%\"/&gt;\n\n        P.when('A', 'cr-image-popover-controller').execute(function(A, imagePopoverController) {\n          A.on(\"a:popover:beforeShow:R1VO0KO1DNGF35_gallerySection_main\", function(data) {\n            imagePopoverController.initImagePopover(\"R1VO0KO1DNGF35\", \"[https://c.media-amazon.com/images/I/51yRuIRYPUL._SL1600_.jpg]\", data);\n          });\n        });\n    \n\n  One person found this helpful\n    \n          \n              \n                  Helpful\n              \n          \n      Sending feedback...Thank you for your feedback.Sorry, we failed to record your vote. Please try again\n        Report\n  &lt;img src=\"https://c.media-amazon.com/images/S/amazon-avatars-global/8e1ab9f0-f18b-4fe6-8af7-22f5b1ba4f1b._CR0,0,375,375_SX48_.jpg\"/&gt;Olivia Neuman4.0 out of 5 stars\n\n\n\n\n\n\n\n  \n  \n    Great watch\n  \nReviewed in the United States on August 25, 2024Color: Silver Aluminum CaseSize: 40 mmStyle: White Sport BandVerified Purchase\n\n\n\n\n\n\n\n  \n  \n    Watch is in good condition and works great. But the charger that it came with doesn’t work😕\n  \nRead more\n  \n    \n          \n              \n                  Helpful\n              \n          \n      Sending feedback...Thank you for your feedback.Sorry, we failed to record your vote. Please try again\n        Report",</v>
      </c>
      <c r="AU9" t="str" cm="1">
        <f t="array" ref="AU9">INDEX($P$43:$P$1000, (ROW()-ROW($AU$1))*6 + 1)</f>
        <v>https://www.amazon.com/Apple-Watch-GPS-40mm-Aluminum/dp/B07P6N1FKS?th=1&amp;linkCode=ll1&amp;tag=dividy-20&amp;linkId=3c2f15949ea82611bc30a288a947128b&amp;language=en_US&amp;ref_=as_li_ss_tl</v>
      </c>
    </row>
    <row r="10" spans="2:47" x14ac:dyDescent="0.2">
      <c r="B10" t="s">
        <v>120</v>
      </c>
      <c r="AO10" t="str" cm="1">
        <f t="array" ref="AO10">INDEX($N$43:$N$1000, (ROW()-ROW($AO$1))*6 + 1)</f>
        <v>https://www.amazon.com/Apple-iPhone-128GB-Pacific-Blue/dp/B08PMYLKVF/ref=zg_bs_g_amazon-renewed_d_sccl_9/130-3011150-8800723?psc</v>
      </c>
      <c r="AP10" t="str" cm="1">
        <f t="array" ref="AP10">INDEX($N$41:$N$1000, (ROW()-ROW($AP$1))*6 + 1)</f>
        <v>Apple iPhone 12 Pro, 128GB, Pacific Blue - Fully Unlocked (Renewed)</v>
      </c>
      <c r="AQ10" t="str" cm="1">
        <f t="array" ref="AQ10">INDEX($N$40:$N$1000, (ROW()-ROW($AQ$1))*6 + 1)</f>
        <v>https://c.media-amazon.com/images/I/51n-83C8HYL._AC_UL600_SR600,400_.jpg</v>
      </c>
      <c r="AR10" t="str" cm="1">
        <f t="array" ref="AR10">INDEX($N$42:$N$1000, (ROW()-ROW($AR$1))*6 + 1)</f>
        <v>Apple-iPhone-128GB-Pacific-Blue</v>
      </c>
      <c r="AS10" t="str" cm="1">
        <f t="array" ref="AS10">INDEX($P$41:$P$1000, (ROW()-ROW($AS$1))*6 + 1)</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The device does not come with headphones or a SIM card. It does include a charging cable that may be generic.     Tested for battery health and guaranteed to have a minimum battery capacity of 80%.",</v>
      </c>
      <c r="AT10" t="str" cm="1">
        <f t="array" ref="AT10">INDEX($P$42:$P$1000, (ROW()-ROW($AT$1))*6 + 1)</f>
        <v xml:space="preserve">    "customerReviews": "&lt;img src=\"https://c.media-amazon.com/images/S/amazon-avatars-global/default._CR0,0,1024,1024_SX48_.png\"/&gt;dawjr5.0 out of 5 stars\n\n\n\n\n\n\n\n  \n  \n    Good Value\n  \nReviewed in the United States on April 18, 2024Size: 128GBColor: GraphiteService Provider: AT&amp;TProduct grade: RenewedVerified Purchase\n\n\n\n\n\n\n\n  \n  \n    Buying a used phone can be an anxiety filled experience - you read the reviews and hope that you're one of the happy customers and are lucky enough to get an \"as advertised product.\" You have to take a chance. I did and the phone arrived quickly and with an unexpected charger and cord - generic box and bubble wrap. The phone was listed as in \"excellent\" and it truly was without a mark, dent or scratch.Several hours of backing up, transferring data and sim - now the phone is truly working and picking up where the prior phone handed off to the latest one.The challenge of course is you have a new phone -  and its always a bit steep for the first few days trying to learn the new hardware/software and audit that the used phone does not have some hidden defect that is going to cost you more time and money. So, I'm happy for a few days and then one evening I discover that the bottom speaker (the top earpiece speaker is actually called the receiver) was not working well. scratchy and little to no volume - this had missed my attention entirely. A panic search online revealed Apple 12 speaker problems and them being repaired by Apple - crap!I went to a repair shop the next day, they ran Apple diagnostics on the phone and sure enough - speaker needed to be replaced - $120 for generic parts, $180 for Apple parts - they're not familiar with the Apple repair program (found out later that was for receiver speakers) - so this is half of the cost of the phone.No I'm committed to the new phone, don't want to lose it, but don't want to pay this either.Reach out to seller and explain the issue - they can even confirm the Apple diagnostic through the serial number - They offer $25 refund if I'll keep the phone.  - So this tells me that they don't run diagnostics on the phones themselves - or do and hope that people will simply miss small items or accept them once they have sweat equity in the phone - or, it's all honest and by buying/selling a used phone both parties are taking a gamble. I chose to believe the latter. And accepted their offer.And here's the takeaway - the speaker now works - once in a while I might think I hear some scratchy, but unsure due to surrounding conditions. So for now, it's good, we'll see how long it lasts - but if I have to get it repaired - I took a chance -I say take a chance - you might get a perfect phone and save a lot in the meantime - I typically stay a few models behind the curve and benefit from software updates and people abandoning perfectly working phones for the latest models - AT&amp;T typically had new old stock and I took advantage of that, but I have a grandfathered  plan that they no longer make good money on, so I'm no longer eligible for that.Hope your experience is a good one - all the best, Don\n  \nRead more\n  112 people found this helpful\n    \n          \n              \n                  Helpful\n              \n          \n      Sending feedback...Thank you for your feedback.Sorry, we failed to record your vote. Please try again\n        Report\n  &lt;img src=\"https://c.media-amazon.com/images/S/amazon-avatars-global/default._CR0,0,1024,1024_SX48_.png\"/&gt;Jenelle R. Barrett5.0 out of 5 stars\n\n\n\n\n\n\n\n  \n  \n    Fast shipping, excellent condition\n  \nReviewed in the United States on August 30, 2024Size: 128GBColor: SilverService Provider: UnlockedProduct grade: RenewedVerified Purchase\n\n\n\n\n\n\n\n  \n  \n    Fast shipping. Phone looks brand new, easy to set up, fully unlocked. No battery issues. I've had the phone only a few days but so far very satisfied and everything was as advertised.\n  \nRead more\n  \n    \n          \n              \n                  Helpful\n              \n          \n      Sending feedback...Thank you for your feedback.Sorry, we failed to record your vote. Please try again\n        Report\n  &lt;img src=\"https://c.media-amazon.com/images/S/amazon-avatars-global/default._CR0,0,1024,1024_SX48_.png\"/&gt;raniel saludo4.0 out of 5 stars\n\n\n\n\n\n\n\n  \n  \n    Nice Phone\n  \nReviewed in the United States on July 16, 2023Size: 512GBColor: GraphiteService Provider: UnlockedProduct grade: RenewedVerified Purchase\n\n\n\n\n\n\n\n  \n  \n    I’ll preface this review by saying I am pretty picky when it comes to my possessions.  My IPhone 7+ finally gave up the ghost.  I was hoping to get through the remainder of this year so that when the IPhone 15 came out that I would get a renewed 14 Max Pro but that was not to be.  We had purchased a renewed IPhone 12 for my son from another seller and were surprised with how clean it was when it arrived.  We paid extra for the excellent condition and it was in pristine condition with a 100% battery max battery health.Prime day comes along and I see this phone from this seller.  It was roughly $200 more than the regular IPhone 12 that we bought for my son but it was the Pro model and it did have 512k of storage.  Due to the positive experience we had with the earlier purchase, I decided to pull the trigger.Fulfillment was great.  I had ordered the phone on 7/11 and it was scheduled to arrive on 7/14 but to my surprise it hit my house on 7/13 which was a nice surprise.When I picked up the package I got worried because I could hear and feel something rattling in the box that was shipped in a form fitting padded envelope.  To my relief I found the phone  to be intact.  It arrived with protective plastic on the screen, a SIM port tool, and a lightning charging cable that was loose in the box.  Upon inspection I found the screen to be free of scratches or gouges but there is some slight surface marring on a small section of the screen that you have to look for in order to see.  The bezel was clean except for a couple of nicks.  The worst sign of usage is a chip above the top of the highest camera lens.  It’s not huge but you can definitely see it and it looks like a chip in a car windshield since the back of the phone is finished in glass.  The only other thing to mention is that there was a bit of what looks like green metal tape that was poking out of the side of the phone between the screen and bezel which I was able to rub off with my fingernail.  It looked like the refurb process was not as clean as it could have been.Going into the settings I found that the max battery life was only 85% which was kind of a bummer.  Setting up the phone was a breeze with ICloud but I haven’t figured out how to pull down the pictures that resided on my old phone.  My apps came over but know I had to re-enter my passwords in most cases.After only a couple of day usage, everything seems to work fine.  Amazon gives 90 days to return for any issues.  The camera on the pro is a definite improvement over the 7+.  Size wise the unit is smaller than the 7+ but the screen is bigger on the 12 since it doesn’t have the home button at the bottom which I keep wanting to press out of habit.Overall the purchase was better than ok.  If the phone has another 10% of battery life and the nick on the camera was not present then I would rate the item as excellent.  I’ll always wonder if I should have purchased a phone from the other seller that sold a phone in perfect condition.  I will update this review should anything major happen with the phone.\n  \nRead more\n  111 people found this helpful\n    \n          \n              \n                  Helpful\n              \n          \n      Sending feedback...Thank you for your feedback.Sorry, we failed to record your vote. Please try again\n        Report\n  &lt;img src=\"https://c.media-amazon.com/images/S/amazon-avatars-global/default._CR0,0,1024,1024_SX48_.png\"/&gt;John Clare5.0 out of 5 stars\n\n\n\n\n\n\n\n  \n  \n    The phone is exactly as described. IN EXCELLENT CONDITION.\n  \nReviewed in the United States on August 31, 2024Size: 128GBColor: GraphiteService Provider: UnlockedProduct grade: Renewed PremiumVerified Purchase\n\n\n\n\n\n\n\n  \n  \n    I can’t tell the difference between the phone I received and one that’s BRAND NEW.At first, I was concerned that I might have problems downgrading from an iPhone 14 Pro Max to the IPhone 12 Pro. But my online backup went through without any problem. Except for one small inconvenience. At first, my Echo ear buds weren’t recognized by the Bluetooth on the new phone. But after a few days they magically appeared in the Bluetooth devices.  However, the Alexa feature with the earbuds hasn’t worked. I’ve attempted a number of times to reset the earbuds using the Alexa app, but I keep getting an error (“Internal Error”) when I attempt to sign in to my Amazon account. Looks like the only way I’ll get through it is to call Amazon Support, but I don’t relish the idea of being on hold forever while waiting for a REAL PERSON to pickup my call.It’s frustrating, but overall I’m very satisfied with the purchase, and would, in hindsight, buy it again.\n  \nRead more\n  One person found this helpful\n    \n          \n              \n                  Helpful\n              \n          \n      Sending feedback...Thank you for your feedback.Sorry, we failed to record your vote. Please try again\n        Report",</v>
      </c>
      <c r="AU10" t="str" cm="1">
        <f t="array" ref="AU10">INDEX($P$43:$P$1000, (ROW()-ROW($AU$1))*6 + 1)</f>
        <v>https://www.amazon.com/Apple-iPhone-128GB-Pacific-Blue/dp/B08PMYLKVF?psc=&amp;linkCode=ll1&amp;tag=dividy-20&amp;linkId=01feab6881c0885f418280cf2b09a2da&amp;language=en_US&amp;ref_=as_li_ss_tl</v>
      </c>
    </row>
    <row r="11" spans="2:47" x14ac:dyDescent="0.2">
      <c r="AO11" t="str" cm="1">
        <f t="array" ref="AO11">INDEX($N$43:$N$1000, (ROW()-ROW($AO$1))*6 + 1)</f>
        <v>https://www.amazon.com/Apple-iPhone-XR-Fully-Unlocked/dp/B07P6Y7954/ref=zg_bs_g_amazon-renewed_d_sccl_10/130-3011150-8800723?psc</v>
      </c>
      <c r="AP11" t="str" cm="1">
        <f t="array" ref="AP11">INDEX($N$41:$N$1000, (ROW()-ROW($AP$1))*6 + 1)</f>
        <v>Apple iPhone XR, 64GB, Black - Unlocked (Renewed)</v>
      </c>
      <c r="AQ11" t="str" cm="1">
        <f t="array" ref="AQ11">INDEX($N$40:$N$1000, (ROW()-ROW($AQ$1))*6 + 1)</f>
        <v>https://c.media-amazon.com/images/I/717KHGCJ6eL._AC_UL600_SR600,400_.jpg</v>
      </c>
      <c r="AR11" t="str" cm="1">
        <f t="array" ref="AR11">INDEX($N$42:$N$1000, (ROW()-ROW($AR$1))*6 + 1)</f>
        <v>Apple-iPhone-XR-Fully-Unlocked</v>
      </c>
      <c r="AS11" t="str" cm="1">
        <f t="array" ref="AS11">INDEX($P$41:$P$1000, (ROW()-ROW($AS$1))*6 + 1)</f>
        <v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charger and charging cable.     Inspected and guaranteed to have minimal cosmetic damage, which is not noticeable when the device is held at arm's length.",</v>
      </c>
      <c r="AT11" t="str" cm="1">
        <f t="array" ref="AT11">INDEX($P$42:$P$1000, (ROW()-ROW($AT$1))*6 + 1)</f>
        <v xml:space="preserve">    "customerReviews": "&lt;img src=\"https://c.media-amazon.com/images/S/amazon-avatars-global/default._CR0,0,1024,1024_SX48_.png\"/&gt;Dale Brown5.0 out of 5 stars\n\n\n\n\n\n\n\n  \n  \n    Good emergency phone for 8 year old\n  \nReviewed in the United States on July 14, 2024Size: 128GBColor: RedService Provider: UnlockedProduct grade: RenewedVerified Purchase\n\n\n\n\n\n\n\n  \n  \n    I know. 8 is young for a phone. Circumstances vary.  So to any other widowed dads who need their child to have a phone within your guidance-  you can use Wi-Fi only, iCloud address for text and FaceTime without a SIM card. Good for emergencies. You can manage and approve apps etc and keep separate iCloud account for privacy. WorksGreat for videos, games and Emira and IXL reading and math programs. You as a parent can control frequency, screen time, content etc. I expect this phone to last 3 years minimum. Works great. I get a pop up toReview and approve any app. I can set session duration or total minutes screen time with parentalControls. I opted for more memory and sharing my iCloud allocation to off board photos and videos so it works well with games.  Apple still supports and you can search online for which products phase out Apple support and when.  This was not inexpensive but a good value for my requirements. And the little guy learns responsibility and conversations about safety online.\n  \nRead more\n  11 people found this helpful\n    \n          \n              \n                  Helpful\n              \n          \n      Sending feedback...Thank you for your feedback.Sorry, we failed to record your vote. Please try again\n        Report\n  &lt;img src=\"https://c.media-amazon.com/images/S/amazon-avatars-global/default._CR0,0,1024,1024_SX48_.png\"/&gt;Beth5.0 out of 5 stars\n\n\n\n\n\n\n\n  \n  \n    Looks like a new phone. Works fine.\n  \nReviewed in the United States on May 24, 2024Size: 64GBColor: RedService Provider: VerizonProduct grade: RenewedVerified Purchase\n\n\n\n\n\n\n\n  \n  \n    The exterior is in perfect condition and so far it’s operating like my previous one iPhone XR. I had accidentally ordered the one that was only 2g (which no one should want) and the seller responded and my cancellation was approved and I got the phone a day earlier. This phone has 4g.The battery: I tested this one. I got 8.2 hours from 100% to 3% with it in Low Mode purposely doing battery-sucking things such as downloading all my apps while a long update was happening, watching videos, syncing stuff from iCloud such as photos, playing a game, etc. The phone was a bit warm and working hard. They guarantee that it will be at least at 80% capacity and some people are lucky to get more. Mine came at 79% which is not a big deal and I just can’t be without a phone.80% isn’t terrible unless you constantly are doing battery sucking things. Don’t fret. My previous one was four or five years old and was at 80% before it got destroyed. They say you lose 1% a month. Not mine because I did battery saving things. At home I would plug it in since I watch battery-sucking things like long YT videos. Often I keep it in low mode and the screen turns off quickly-I have to put in my Lock Screen password a lot which is annoying but it saves usage. When I charge it I practically turn off the light. Turn off background refresh on apps that aren’t that important to be refreshed. Keep your screen brightness as dim as you can handle. I think using it in airplane mode helps. I keep location services off until an app needs it. If you put it on Never so you don’t have to keep tapping the screen, that seriously sucks up the battery. If you take lots of photos and videos, say on vacation, you might want to bring an external battery charger. Limit your notifications on your Lock Screen because all that lighting up sucks your battery. Look at your battery health to see what you’re doing.80% isn’t bad. It depends what you do on it and how you set your screen.\n  \nRead more\n  18 people found this helpful\n    \n          \n              \n                  Helpful\n              \n          \n      Sending feedback...Thank you for your feedback.Sorry, we failed to record your vote. Please try again\n        Report\n  &lt;img src=\"https://c.media-amazon.com/images/S/amazon-avatars-global/bfb26eba-b471-4c4e-9e7f-d9bc5778c8b2._CR0,0,374,374_SX48_.jpg\"/&gt;Feulner5.0 out of 5 stars\n\n\n\n\n\n\n\n  \n  \n    It works, looks great and feels new.\n  \nReviewed in the United States on August 21, 2024Size: 128GBColor: CoralService Provider: UnlockedProduct grade: RenewedVerified Purchase\n\n\n\n\n\n\n\n  \n  \n    Item was received exactly as expected. The phone I got is several years old, but for a renewed, it functions like a charm and activated fine. I got this as a spare and also to have for ARKit developelment and face tracking.The seller included a charging cable, sim card popper and as a bonus also put a screen protector on it for me. That was something I didn't expect and was an extremely nice gesture.Was very happy with my experience with Amazon Renewed too.\n  \nRead more\n  \n    \n          \n              \n                  Helpful\n              \n          \n      Sending feedback...Thank you for your feedback.Sorry, we failed to record your vote. Please try again\n        Report\n  &lt;img src=\"https://c.media-amazon.com/images/S/amazon-avatars-global/default._CR0,0,1024,1024_SX48_.png\"/&gt;Kelly Lienemann4.0 out of 5 stars\n\n\n\n\n\n\n\n  \n  \n    Great Value for an Unlocked iPhone XR Despite Minor Wear\n  \nReviewed in the United States on July 10, 2024Size: 64GBColor: BlackService Provider: UnlockedProduct grade: RenewedVerified Purchase\n\n\n\n\n\n\n\n  \n  \n    I have had this product for a few years and it still runs well enough to keep for now. Please be aware that the \"crack\" seen on the front of the phone was NOT there upon arrival, that is in fact a slightly cracked screen cover I installed personally after purchasing.The Apple iPhone XR, 64GB, Black (Renewed) is an excellent choice for those looking to get a high-quality iPhone without breaking the bank. As a renewed product, it offers great functionality and performance, making it a worthwhile investment.Performance and Quality:The iPhone XR performs impressively well. The A12 Bionic chip ensures smooth operation, and the battery life is commendable. The 6.1-inch Liquid Retina display is vibrant and clear, making it perfect for media consumption and everyday use. Despite being a renewed product, it functions just as efficiently as a brand-new phone.Value for Money:At this price point, the iPhone XR is a fantastic deal. You get all the features and capabilities of an iPhone without the premium price tag of a brand-new model. For those on a budget, this unlocked version provides flexibility and the freedom to choose your carrier.Condition:However, it’s important to note that the phone does come with some visible wear and tear. While these cosmetic imperfections do not affect the device's performance, they are noticeable. For instance, there might be minor scratches or scuffs on the screen and body. This is expected with a renewed product, but it’s something potential buyers should be aware of.Overall:Overall, the Apple iPhone XR, 64GB, Black (Unlocked) (Renewed) is a solid purchase. It delivers high performance and quality at a reduced cost, making it an excellent value. While it’s not perfect due to visible wear and tear, it’s a small trade-off for the significant savings and the ability to own a high-functioning iPhone. I would definitely recommend it for anyone looking to get the most out of their money.\n  \nRead more\n\n\n\n\n\n\n\n\n\n\n\n \n  \t\t \n\n\n\n\n    \n        \n        \n            \n        \n            \n        \n        \n            \n            \n        \n        \n            \n            \n        \n    \n    \n        \n\n            \n                &lt;img src=\"https://c.media-amazon.com/images/S/amazon-avatars-global/default._CR0,0,1024,1024_SX48_.png\"/&gt;Kelly Lienemann\n            \n\n            4.0 out of 5 stars\n            \n                Great Value for an Unlocked iPhone XR Despite Minor Wear\n            \n            \n            \n                \n                    \n                        \n                        \n                            \n                                \n                                    \n                                        Reviewed in the United States on July 10, 2024\n                                    \n                                \n                                \n                            \n                        \n                    \n                \n            \n        \n        \n            I have had this product for a few years and it still runs well enough to keep for now. Please be aware that the \"crack\" seen on the front of the phone was NOT there upon arrival, that is in fact a slightly cracked screen cover I installed personally after purchasing.The Apple iPhone XR, 64GB, Black (Renewed) is an excellent choice for those looking to get a high-quality iPhone without breaking the bank. As a renewed product, it offers great functionality and performance, making it a worthwhile investment.Performance and Quality:The iPhone XR performs impressively well. The A12 Bionic chip ensures smooth operation, and the battery life is commendable. The 6.1-inch Liquid Retina display is vibrant and clear, making it perfect for media consumption and everyday use. Despite being a renewed product, it functions just as efficiently as a brand-new phone.Value for Money:At this price point, the iPhone XR is a fantastic deal. You get all the features and capabilities of an iPhone without the premium price tag of a brand-new model. For those on a budget, this unlocked version provides flexibility and the freedom to choose your carrier.Condition:However, it’s important to note that the phone does come with some visible wear and tear. While these cosmetic imperfections do not affect the device's performance, they are noticeable. For instance, there might be minor scratches or scuffs on the screen and body. This is expected with a renewed product, but it’s something potential buyers should be aware of.Overall:Overall, the Apple iPhone XR, 64GB, Black (Unlocked) (Renewed) is a solid purchase. It delivers high performance and quality at a reduced cost, making it an excellent value. While it’s not perfect due to visible wear and tear, it’s a small trade-off for the significant savings and the ability to own a high-functioning iPhone. I would definitely recommend it for anyone looking to get the most out of their money.\n        \n        \n            \n                Images in this review\n            \n            \n                \n                    \n                        \n                    \n                        \n                    \n                        \n                    \n                        \n                    \n                \n            \n        \n    \n        \n    \n\n\n\n\n\n   function toggleSeeAllView() {\n       P.when('A', 'cr-image-popover-controller').execute(function(A, imagePopoverController) {\n          imagePopoverController.toggleSeeAllView(true);\n       });\n   }\n\n\n       &lt;img alt=\"Customer image\" src=\"https://c.media-amazon.com/images/I/616aSX9kDqL._SY88.jpg\" height=\"88\" width=\"100%\"/&gt;&lt;img alt=\"Customer image\" src=\"https://c.media-amazon.com/images/I/61QBrjaT64L._SY88.jpg\" height=\"88\" width=\"100%\"/&gt;&lt;img alt=\"Customer image\" src=\"https://c.media-amazon.com/images/I/61SGxSEhtGL._SY88.jpg\" height=\"88\" width=\"100%\"/&gt;&lt;img alt=\"Customer image\" src=\"https://c.media-amazon.com/images/I/61tex30xTEL._SY88.jpg\" height=\"88\" width=\"100%\"/&gt;\n\n        P.when('A', 'cr-image-popover-controller').execute(function(A, imagePopoverController) {\n          A.on(\"a:popover:beforeShow:R2XZRUWMWB59SB_gallerySection_main\", function(data) {\n            imagePopoverController.initImagePopover(\"R2XZRUWMWB59SB\", \"[https://c.media-amazon.com/images/I/616aSX9kDqL._SL1600_.jpg, https://c.media-amazon.com/images/I/61QBrjaT64L._SL1600_.jpg, https://c.media-amazon.com/images/I/61SGxSEhtGL._SL1600_.jpg, https://c.media-amazon.com/images/I/61tex30xTEL._SL1600_.jpg]\", data);\n          });\n        });\n    \n\n  13 people found this helpful\n    \n          \n              \n                  Helpful\n              \n          \n      Sending feedback...Thank you for your feedback.Sorry, we failed to record your vote. Please try again\n        Report\n  &lt;img src=\"https://c.media-amazon.com/images/S/amazon-avatars-global/b0ea3d60-dc04-4106-b0e1-b70d453ad482._CR0,26.0,281,281_SX48_.jpg\"/&gt;Jameka5.0 out of 5 stars\n\n\n\n\n\n\n\n  \n  \n    This is why I shop Amazon\n  \nReviewed in the United States on August 24, 2024Size: 256GBColor: YellowService Provider: UnlockedProduct grade: RenewedVerified Purchase\n\n\n\n\n\n\n\n  \n  \n    Phone came in faster than expected. It is in great health and condition. I usually use electronics for a while before I review them so that I can give an honest review. The phone works perfectly. The battery last around 2-3 days without charge after fully charging and then turned on low battery mode which I feel is excellent compared to the last one I had. Overall 10 out of 10 I would recommend and buy again.\n  \nRead more\n  2 people found this helpful\n    \n          \n              \n                  Helpful\n              \n          \n      Sending feedback...Thank you for your feedback.Sorry, we failed to record your vote. Please try again\n        Report\n  &lt;img src=\"https://c.media-amazon.com/images/S/amazon-avatars-global/default._CR0,0,1024,1024_SX48_.png\"/&gt;Choa llc5.0 out of 5 stars\n\n\n\n\n\n\n\n  \n  \n    Great phone at a good price!\n  \nReviewed in the United States on August 10, 2024Size: 64GBColor: BlackService Provider: UnlockedProduct grade: RenewedVerified Purchase\n\n\n\n\n\n\n\n  \n  \n    Ordered this phone as a replacement for my android that went out on me. I was pleased to get this phone at a great price and in good condition. It came with a phone charger also. Shop with this vendor for an awesome iPhone that was advertised as it was. I have recommended them to my family and friends. Thank you for such a wonderful purchase!\n  \nRead more\n\n\n\n\n\n\n\n\n\n\n\n \n  \t\t \n\n\n\n\n    \n        \n        \n            \n        \n            \n        \n        \n            \n            \n        \n        \n            \n            \n        \n    \n    \n        \n\n            \n                &lt;img src=\"https://c.media-amazon.com/images/S/amazon-avatars-global/default._CR0,0,1024,1024_SX48_.png\"/&gt;Choa llc\n            \n\n            5.0 out of 5 stars\n            \n                Great phone at a good price!\n            \n            \n            \n                \n                    \n                        \n                        \n                            \n                                \n                                    \n                                        Reviewed in the United States on August 10, 2024\n                                    \n                                \n                                \n                            \n                        \n                    \n                \n            \n        \n        \n            Ordered this phone as a replacement for my android that went out on me. I was pleased to get this phone at a great price and in good condition. It came with a phone charger also. Shop with this vendor for an awesome iPhone that was advertised as it was. I have recommended them to my family and friends. Thank you for such a wonderful purchase!\n        \n        \n            \n                Images in this review\n            \n            \n                \n                    \n                        \n                    \n                        \n                    \n                \n            \n        \n    \n        \n    \n\n\n\n\n\n   function toggleSeeAllView() {\n       P.when('A', 'cr-image-popover-controller').execute(function(A, imagePopoverController) {\n          imagePopoverController.toggleSeeAllView(true);\n       });\n   }\n\n\n       &lt;img alt=\"Customer image\" src=\"https://c.media-amazon.com/images/I/61MwoM5KfSL._SY88.jpg\" height=\"88\" width=\"100%\"/&gt;&lt;img alt=\"Customer image\" src=\"https://c.media-amazon.com/images/I/71Q5qDrKI7L._SY88.jpg\" height=\"88\" width=\"100%\"/&gt;\n\n        P.when('A', 'cr-image-popover-controller').execute(function(A, imagePopoverController) {\n          A.on(\"a:popover:beforeShow:R1DLZ8GWYH8JH_gallerySection_main\", function(data) {\n            imagePopoverController.initImagePopover(\"R1DLZ8GWYH8JH\", \"[https://c.media-amazon.com/images/I/61MwoM5KfSL._SL1600_.jpg, https://c.media-amazon.com/images/I/71Q5qDrKI7L._SL1600_.jpg]\", data);\n          });\n        });\n    \n\n  3 people found this helpful\n    \n          \n              \n                  Helpful\n              \n          \n      Sending feedback...Thank you for your feedback.Sorry, we failed to record your vote. Please try again\n        Report",</v>
      </c>
      <c r="AU11" t="str" cm="1">
        <f t="array" ref="AU11">INDEX($P$43:$P$1000, (ROW()-ROW($AU$1))*6 + 1)</f>
        <v>https://www.amazon.com/Apple-iPhone-XR-Fully-Unlocked/dp/B07P6Y7954?th=1&amp;linkCode=ll1&amp;tag=dividy-20&amp;linkId=f4f3a21b1122dad9a07d2704ec0b60f6&amp;language=en_US&amp;ref_=as_li_ss_tl</v>
      </c>
    </row>
    <row r="12" spans="2:47" x14ac:dyDescent="0.2">
      <c r="B12" t="s">
        <v>121</v>
      </c>
      <c r="AO12" t="str" cm="1">
        <f t="array" ref="AO12">INDEX($N$43:$N$1000, (ROW()-ROW($AO$1))*6 + 1)</f>
        <v>https://www.amazon.com/Apple-AirPods-Max-Space-Renewed/dp/B08XY48BJD/ref=zg_bs_g_amazon-renewed_d_sccl_11/130-3011150-8800723?psc</v>
      </c>
      <c r="AP12" t="str" cm="1">
        <f t="array" ref="AP12">INDEX($N$41:$N$1000, (ROW()-ROW($AP$1))*6 + 1)</f>
        <v>Apple AirPods Max - Space Gray (Renewed)</v>
      </c>
      <c r="AQ12" t="str" cm="1">
        <f t="array" ref="AQ12">INDEX($N$40:$N$1000, (ROW()-ROW($AQ$1))*6 + 1)</f>
        <v>https://c.media-amazon.com/images/I/81fSoQd7nsL._AC_UL600_SR600,400_.jpg</v>
      </c>
      <c r="AR12" t="str" cm="1">
        <f t="array" ref="AR12">INDEX($N$42:$N$1000, (ROW()-ROW($AR$1))*6 + 1)</f>
        <v>Apple-AirPods-Max-Space-Renewed</v>
      </c>
      <c r="AS12" t="str" cm="1">
        <f t="array" ref="AS12">INDEX($P$41:$P$1000, (ROW()-ROW($AS$1))*6 + 1)</f>
        <v xml:space="preserve">    "productDetails": "About this item                   Apple-designed dynamic driver provides high-fidelity audio",</v>
      </c>
      <c r="AT12" t="str" cm="1">
        <f t="array" ref="AT12">INDEX($P$42:$P$1000, (ROW()-ROW($AT$1))*6 + 1)</f>
        <v xml:space="preserve">    "customerReviews": "&lt;img src=\"https://c.media-amazon.com/images/S/amazon-avatars-global/default._CR0,0,1024,1024_SX48_.png\"/&gt;Paul5.0 out of 5 stars\n\n\n\n\n\n\n\n  \n  \n    Audio Engineer Approved 👍\n  \nReviewed in the United States on December 31, 2023Color: Space GraySize: One SizeStyle: Over-Ear HeadphonesVerified Purchase\n\n\n\n\n\n\n\n  \n  \n    Mine came completely mint, no sign of any previous use whatsoever cosmetically and functionally.I’m a professional mix engineer/system designer and I have to say, they’re solid headphones overall. They’re built like a tank, the low end is punchy, and the noise cancellation is exceptional. I also love how they seamlessly integrate with my other Apple products and has Find My functionality.My only complaints are they’re a tad bright for my taste (though you may like that), “Spatial Audio” is just a gimmick, if you really get them moving there is a bit of distortion, and to a trained ear you can definitely hear compression artifacts as they do not support lossless codecs.All that may sound harsh but those are trivial nitpicks when looking at the product as a whole. I would definitely recommend these to anyone willing to fork out the money for them.\n  \nRead more\n  13 people found this helpful\n    \n          \n              \n                  Helpful\n              \n          \n      Sending feedback...Thank you for your feedback.Sorry, we failed to record your vote. Please try again\n        Report\n  &lt;img src=\"https://c.media-amazon.com/images/S/amazon-avatars-global/1837beed-c48b-4147-b5da-ed0a5a36496a._CR0,0,402,402_SX48_.jpg\"/&gt;Morgan5.0 out of 5 stars\n\n\n\n\n\n\n\n  \n  \n    Soundtrack of the Future: Space Gray Symphony for Your Ears!\n  \nReviewed in the United States on September 25, 2023Color: Space GraySize: One SizeStyle: Over-Ear HeadphonesVerified Purchase\n\n\n\n\n\n\n\n  \n  \n    So, I strapped on the Apple AirPods Max in Space Gray (Renewed), and suddenly, I felt like a character in a futuristic space movie where the soundtrack is so epic, even the aliens start tapping their tentacles to the beat!These AirPods are like the DJs of the future, spinning beats in your ears that make you want to break into spontaneous dance moves. I found myself grooving to my fridge's humming sounds like it was the latest chart-topping hit. Sorry, neighbors, I'm having a dance-off with the laundry machine!Putting them on was like stepping into a spaceship – sleek, shiny, and you suddenly feel ready to explore the cosmos or at least your backyard. The Space Gray color is so cool, it's like wearing a tiny galaxy on your ears. I'm just waiting for NASA to ask me for style advice.Let's talk comfort. These AirPods Max feel like a cloud made a baby with a marshmallow and then cuddled my ears. I wore them for hours, and it was more comfortable than a unicorn ride on a rainbow.And the sound quality? It's like having a concert hall inside your head, but without the overpriced popcorn. Every note, every beat, every whisper from the singer telling you to \"turn up the volume\" is crystal clear. I could hear my neighbor's cat humming along. Okay, maybe not, but you get the idea!In a world where music is life, the Apple AirPods Max in Space Gray (Renewed) are the intergalactic DJs that'll have you dancing like no one's watching – or maybe like everyone's watching because you're wearing these cool Space Gray sound machines! 🎶🚀🎧\n  \nRead more\n  16 people found this helpful\n    \n          \n              \n                  Helpful\n              \n          \n      Sending feedback...Thank you for your feedback.Sorry, we failed to record your vote. Please try again\n        Report\n  &lt;img src=\"https://c.media-amazon.com/images/S/amazon-avatars-global/default._CR0,0,1024,1024_SX48_.png\"/&gt;Justin F.5.0 out of 5 stars\n\n\n\n\n\n\n\n  \n  \n    Amazing quality, outstanding noise cancellation, basically brand new\n  \nReviewed in the United States on November 24, 2022Color: Space GraySize: One SizeStyle: Over-Ear HeadphonesVerified Purchase\n\n\n\n\n\n\n\n  \n  \n    These 'renewed' AirPods Max are basically new. As you can see in the pictures, the headphones are shipped in generic packaging with a generic lightning charging cable. There is zero evidence of wear on the headphones. I have zero regrets getting these 'renewed' at a significant discount to the original price.  It also comes with the original AirPods Max Case, but it's absolute garbage, so I would opt for a 3rd party case.The sound quality is fantastic for wireless headphones. Exceptionally clear for music, TV, or podcasts (almost no distortion). Great balance for sound for most of the sound frequency range. If you don't find the profile perfect, you can use an equalizer. These headphones are heavy, but that's due to the exceptional build quality. I have worn these for 6-8 hours without any discomfort--the headband helps with minimizing the impact of the weight. The Apple features are great--transparency mode feels like there's no headphones on, I can hear everything. Noise cancelling is amazing--almost completely blocks out a crying baby, fan, or conversations. Easy to switch between modes with button on the right can. The crown is great for sound controls and volume.I highly recommend getting these renewed.\n  \nRead more\n\n\n\n\n\n\n\n\n\n\n\n \n  \t\t \n\n\n\n\n    \n        \n        \n            \n        \n            \n        \n        \n            \n            \n        \n        \n            \n            \n        \n    \n    \n        \n\n            \n                &lt;img src=\"https://c.media-amazon.com/images/S/amazon-avatars-global/default._CR0,0,1024,1024_SX48_.png\"/&gt;Justin F.\n            \n\n            5.0 out of 5 stars\n            \n                Amazing quality, outstanding noise cancellation, basically brand new\n            \n            \n            \n                \n                    \n                        \n                        \n                            \n                                \n                                    \n                                        Reviewed in the United States on November 24, 2022\n                                    \n                                \n                                \n                            \n                        \n                    \n                \n            \n        \n        \n            These 'renewed' AirPods Max are basically new. As you can see in the pictures, the headphones are shipped in generic packaging with a generic lightning charging cable. There is zero evidence of wear on the headphones. I have zero regrets getting these 'renewed' at a significant discount to the original price.  It also comes with the original AirPods Max Case, but it's absolute garbage, so I would opt for a 3rd party case.The sound quality is fantastic for wireless headphones. Exceptionally clear for music, TV, or podcasts (almost no distortion). Great balance for sound for most of the sound frequency range. If you don't find the profile perfect, you can use an equalizer. These headphones are heavy, but that's due to the exceptional build quality. I have worn these for 6-8 hours without any discomfort--the headband helps with minimizing the impact of the weight. The Apple features are great--transparency mode feels like there's no headphones on, I can hear everything. Noise cancelling is amazing--almost completely blocks out a crying baby, fan, or conversations. Easy to switch between modes with button on the right can. The crown is great for sound controls and volume.I highly recommend getting these renewed.\n        \n        \n            \n                Images in this review\n            \n            \n                \n                    \n                        \n                    \n                        \n                    \n                        \n                    \n                        \n                    \n                        \n                    \n                \n            \n        \n    \n        \n    \n\n\n\n\n\n   function toggleSeeAllView() {\n       P.when('A', 'cr-image-popover-controller').execute(function(A, imagePopoverController) {\n          imagePopoverController.toggleSeeAllView(true);\n       });\n   }\n\n\n       &lt;img alt=\"Customer image\" src=\"https://c.media-amazon.com/images/I/716x2mrsLTL._SY88.jpg\" height=\"88\" width=\"100%\"/&gt;&lt;img alt=\"Customer image\" src=\"https://c.media-amazon.com/images/I/71kCkgbzafL._SY88.jpg\" height=\"88\" width=\"100%\"/&gt;&lt;img alt=\"Customer image\" src=\"https://c.media-amazon.com/images/I/71pVz3ECJDL._SY88.jpg\" height=\"88\" width=\"100%\"/&gt;&lt;img alt=\"Customer image\" src=\"https://c.media-amazon.com/images/I/81AvL2WytgL._SY88.jpg\" height=\"88\" width=\"100%\"/&gt;&lt;img alt=\"Customer image\" src=\"https://c.media-amazon.com/images/I/81IwZWy-rjL._SY88.jpg\" height=\"88\" width=\"100%\"/&gt;\n\n        P.when('A', 'cr-image-popover-controller').execute(function(A, imagePopoverController) {\n          A.on(\"a:popover:beforeShow:R3AWO3V3EPWOBK_gallerySection_main\", function(data) {\n            imagePopoverController.initImagePopover(\"R3AWO3V3EPWOBK\", \"[https://c.media-amazon.com/images/I/716x2mrsLTL._SL1600_.jpg, https://c.media-amazon.com/images/I/71kCkgbzafL._SL1600_.jpg, https://c.media-amazon.com/images/I/71pVz3ECJDL._SL1600_.jpg, https://c.media-amazon.com/images/I/81AvL2WytgL._SL1600_.jpg, https://c.media-amazon.com/images/I/81IwZWy-rjL._SL1600_.jpg]\", data);\n          });\n        });\n    \n\n  18 people found this helpful\n    \n          \n              \n                  Helpful\n              \n          \n      Sending feedback...Thank you for your feedback.Sorry, we failed to record your vote. Please try again\n        Report\n  &lt;img src=\"https://c.media-amazon.com/images/S/amazon-avatars-global/default._CR0,0,1024,1024_SX48_.png\"/&gt;Amazon Customer5.0 out of 5 stars\n\n\n\n\n\n\n\n  \n  \n    I’m in love ❤️❤️❤️❤️\n  \nReviewed in the United States on July 17, 2024Color: Space GraySize: One SizeStyle: Over-Ear HeadphonesVerified Purchase\n\n\n\n\n\n\n\n  \n  \n    I received my new AirPod Max today and I’m  so excited everything works. All buttons are functioning. Everything was in the box. Because it was renewed, I expected it to be open and the quality is amazing. There are no scratches. They fit perfectly and comfortably. I received them on 69% battery life. They are practically new AirPod max for me!!!! Definitely worth the money. Ready to setup. Connected immediately.\n  \nRead more\n\n\n\n\n\n\n\n\n\n\n\n \n  \t\t \n\n\n\n\n    \n        \n        \n            \n        \n            \n        \n        \n            \n            \n        \n        \n            \n            \n        \n    \n    \n        \n\n            \n                &lt;img src=\"https://c.media-amazon.com/images/S/amazon-avatars-global/default._CR0,0,1024,1024_SX48_.png\"/&gt;Amazon Customer\n            \n\n            5.0 out of 5 stars\n            \n                I’m in love ❤️❤️❤️❤️\n            \n            \n            \n                \n                    \n                        \n                        \n                            \n                                \n                                    \n                                        Reviewed in the United States on July 17, 2024\n                                    \n                                \n                                \n                            \n                        \n                    \n                \n            \n        \n        \n            I received my new AirPod Max today and I’m  so excited everything works. All buttons are functioning. Everything was in the box. Because it was renewed, I expected it to be open and the quality is amazing. There are no scratches. They fit perfectly and comfortably. I received them on 69% battery life. They are practically new AirPod max for me!!!! Definitely worth the money. Ready to setup. Connected immediately.\n        \n        \n            \n                Images in this review\n            \n            \n                \n                    \n                        \n                    \n                        \n                    \n                \n            \n        \n    \n        \n    \n\n\n\n\n\n   function toggleSeeAllView() {\n       P.when('A', 'cr-image-popover-controller').execute(function(A, imagePopoverController) {\n          imagePopoverController.toggleSeeAllView(true);\n       });\n   }\n\n\n       &lt;img alt=\"Customer image\" src=\"https://c.media-amazon.com/images/I/61DGL9nID8L._SY88.jpg\" height=\"88\" width=\"100%\"/&gt;&lt;img alt=\"Customer image\" src=\"https://c.media-amazon.com/images/I/61vaufduV4L._SY88.jpg\" height=\"88\" width=\"100%\"/&gt;\n\n        P.when('A', 'cr-image-popover-controller').execute(function(A, imagePopoverController) {\n          A.on(\"a:popover:beforeShow:R2QZWDNI21FXB2_gallerySection_main\", function(data) {\n            imagePopoverController.initImagePopover(\"R2QZWDNI21FXB2\", \"[https://c.media-amazon.com/images/I/61DGL9nID8L._SL1600_.jpg, https://c.media-amazon.com/images/I/61vaufduV4L._SL1600_.jpg]\", data);\n          });\n        });\n    \n\n  \n    \n          \n              \n                  Helpful\n              \n          \n      Sending feedback...Thank you for your feedback.Sorry, we failed to record your vote. Please try again\n        Report\n  &lt;img src=\"https://c.media-amazon.com/images/S/amazon-avatars-global/01152ada-6ea1-497d-a730-06982c51eefe._CR0,0,433,433_SX48_.jpg\"/&gt;Samuel Pierre-Louis4.0 out of 5 stars\n\n\n\n\n\n\n\n  \n  \n    Excellent Condition ( But Had Some Hardware Issues)\n  \nReviewed in the United States on February 7, 2024Color: Space GraySize: One SizeStyle: Over-Ear HeadphonesVerified Purchase\n\n\n\n\n\n\n\n  \n  \n    The product came in really condition, but it would stop working all of a sudden. For example it would connect but I would hear no sound and the lights on headphone’s wouldn’t work. Then a couple days later it would start working normal again, there was definitely a hardware issue, so if something is wrong make sure you return it and get a new pair.\n  \nRead more\n  One person found this helpful\n    \n          \n              \n                  Helpful\n              \n          \n      Sending feedback...Thank you for your feedback.Sorry, we failed to record your vote. Please try again\n        Report\n  &lt;img src=\"https://c.media-amazon.com/images/S/amazon-avatars-global/default._CR0,0,1024,1024_SX48_.png\"/&gt;Courtney1.0 out of 5 stars\n\n\n\n\n\n\n\n  \n  \n    Do not buy renewed from Amazon\n  \nReviewed in the United States on June 27, 2024Color: Space GraySize: One SizeStyle: Over-Ear HeadphonesVerified Purchase\n\n\n\n\n\n\n\n  \n  \n    Worked for maybe a month or two. Won't charge or turn on. They are useless. Apple wants $250 just to send them out to troubleshoot.\n  \nRead more\n  \n    \n          \n              \n                  Helpful\n              \n          \n      Sending feedback...Thank you for your feedback.Sorry, we failed to record your vote. Please try again\n        Report\n  &lt;img src=\"https://c.media-amazon.com/images/S/amazon-avatars-global/default._CR0,0,1024,1024_SX48_.png\"/&gt;Dina it does it job and well recommend it 5.0 out of 5 stars\n\n\n\n\n\n\n\n  \n  \n    Good\n  \nReviewed in the United States on September 2, 2024Color: Space GraySize: One SizeStyle: Over-Ear HeadphonesVerified Purchase\n\n\n\n\n\n\n\n  \n  \n    They are great to block ppl out listen to music and stay your focus on your schoolwork\n  \nRead more\n  \n    \n          \n              \n                  Helpful\n              \n          \n      Sending feedback...Thank you for your feedback.Sorry, we failed to record your vote. Please try again\n        Report\n  &lt;img src=\"https://c.media-amazon.com/images/S/amazon-avatars-global/default._CR0,0,1024,1024_SX48_.png\"/&gt;Jacob Fox5.0 out of 5 stars\n\n\n\n\n\n\n\n  \n  \n    Paired to some else’s Apple ID. :::UPDATED:::\n  \nReviewed in the United States on August 2, 2022Color: Space GraySize: One SizeStyle: Over-Ear HeadphonesVerified Purchase\n\n\n\n\n\n\n\n  \n  \n    I pulled the AirPod Max out of their oddly shaped cover and they automatically tried to connect to my phone, but I was immediately greeted with this message “The owner of this item will be able to see its location.You are connecting to an item that'spaired to someone else's Apple ID.”The headphones are in excellent shape and I don’t see a single blemish. The noise cancellation and spatial audio work amazingly well, but I’m definitely not going to connect them to my phone with them being traceable and no way of removing it without contacting whoever owned them previously. I feel like this should be one of the very first things they check for when receiving a return product for refurbishment. 1 star for now, will update review when I get a pair that doesn’t belong to someone else.:::UPDATE:::I left a message with customer service and was called back the next day. They told me how to factory reset the headphones [hold the Digital Crown and the spatial audio button down simultaneously for 15 seconds until the LED flashes amber then white] and it paired to my Apple ID and was no longer associated with someone else’s. Wow, that was easy. Great product and great customer service experience. Would have been nice to not have to deal with that scary experience, but it all worked out well!\n  \nRead more\n  71 people found this helpful\n    \n          \n              \n                  Helpful\n              \n          \n      Sending feedback...Thank you for your feedback.Sorry, we failed to record your vote. Please try again\n        Report",</v>
      </c>
      <c r="AU12" t="str" cm="1">
        <f t="array" ref="AU12">INDEX($P$43:$P$1000, (ROW()-ROW($AU$1))*6 + 1)</f>
        <v>https://www.amazon.com/Apple-AirPods-Max-Space-Renewed/dp/B08XY48BJD?th=1&amp;linkCode=ll1&amp;tag=dividy-20&amp;linkId=3124b779759f2363732b416ce3902b28&amp;language=en_US&amp;ref_=as_li_ss_tl</v>
      </c>
    </row>
    <row r="13" spans="2:47" x14ac:dyDescent="0.2">
      <c r="B13" t="s">
        <v>122</v>
      </c>
      <c r="AO13" t="str" cm="1">
        <f t="array" ref="AO13">INDEX($N$43:$N$1000, (ROW()-ROW($AO$1))*6 + 1)</f>
        <v>https://www.amazon.com/Apple-iPhone-14-128GB-Midnight/dp/B0BN72FYFG/ref=zg_bs_g_amazon-renewed_d_sccl_12/130-3011150-8800723?psc</v>
      </c>
      <c r="AP13" t="str" cm="1">
        <f t="array" ref="AP13">INDEX($N$41:$N$1000, (ROW()-ROW($AP$1))*6 + 1)</f>
        <v>Apple iPhone 14, 128GB, Midnight - Unlocked (Renewed)</v>
      </c>
      <c r="AQ13" t="str" cm="1">
        <f t="array" ref="AQ13">INDEX($N$40:$N$1000, (ROW()-ROW($AQ$1))*6 + 1)</f>
        <v>https://c.media-amazon.com/images/I/618h-H-R+ZL._AC_UL600_SR600,400_.jpg</v>
      </c>
      <c r="AR13" t="str" cm="1">
        <f t="array" ref="AR13">INDEX($N$42:$N$1000, (ROW()-ROW($AR$1))*6 + 1)</f>
        <v>Apple-iPhone-14-128GB-Midnight</v>
      </c>
      <c r="AS13" t="str" cm="1">
        <f t="array" ref="AS13">INDEX($P$41:$P$1000, (ROW()-ROW($AS$1))*6 + 1)</f>
        <v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v>
      </c>
      <c r="AT13" t="str" cm="1">
        <f t="array" ref="AT13">INDEX($P$42:$P$1000, (ROW()-ROW($AT$1))*6 + 1)</f>
        <v xml:space="preserve">    "customerReviews": "&lt;img src=\"https://c.media-amazon.com/images/S/amazon-avatars-global/default._CR0,0,1024,1024_SX48_.png\"/&gt;Chey Humphrey5.0 out of 5 stars\n\n\n\n\n\n\n\n  \n  \n    iPhone 14\n  \nReviewed in the United States on July 29, 2024Service Provider: AT&amp;TColor: MidnightSize: 128GBVerified Purchase\n\n\n\n\n\n\n\n  \n  \n    Like most, I was skeptical about ordering refurbished. I have ordered refurbished/renewed in the past and of course it’s give and take! The first thing I did when I received my phone was look for cosmetic issues. There was barely any at all! The phone looks practically new! I had a iPhone 12 mini and wanted something a little bigger/upgrade. Everything transferred flawlessly. I made test calls with no issue. Good speaker sound, runs smooth and it came charged at 91% and has 100 percent battery capacity which was awesome! I received the phone on the 27th and it has been working great! I will keep this seller in mind for any future references! If you have any second guesses, no worries! I read the reviews before purchasing. There were more good than bad. You always take a chance buying renewed devices, but according to the reviews, anyone who had to return a device did so with no issues and always received good replacements. I hope this information helps for anyone needing a refurbished device at a great cost!\n  \nRead more\n  23 people found this helpful\n    \n          \n              \n                  Helpful\n              \n          \n      Sending feedback...Thank you for your feedback.Sorry, we failed to record your vote. Please try again\n        Report\n  &lt;img src=\"https://c.media-amazon.com/images/S/amazon-avatars-global/default._CR0,0,1024,1024_SX48_.png\"/&gt;Amir5.0 out of 5 stars\n\n\n\n\n\n\n\n  \n  \n    Good product, as expected\n  \nReviewed in the United States on August 31, 2024Service Provider: UnlockedColor: MidnightSize: 128GBVerified Purchase\n\n\n\n\n\n\n\n  \n  \n    Phone is of good quality. Battery life is good, easily works through the day. No scratches or marks.\n  \nRead more\n  One person found this helpful\n    \n          \n              \n                  Helpful\n              \n          \n      Sending feedback...Thank you for your feedback.Sorry, we failed to record your vote. Please try again\n        Report\n  &lt;img src=\"https://c.media-amazon.com/images/S/amazon-avatars-global/default._CR0,0,1024,1024_SX48_.png\"/&gt;User 4.0 out of 5 stars\n\n\n\n\n\n\n\n  \n  \n    Battery health\n  \nReviewed in the United States on August 13, 2024Service Provider: UnlockedColor: PurpleSize: 128GBVerified Purchase\n\n\n\n\n\n\n\n  \n  \n    Just got the phone today no scuffs or scratches like some of the other reviews everything looks exceptional but unfortunately the battery health is only at 89% which was my biggest fear buying renewed of course that isn’t terrible just not what was expected when buying a re-NEWED phone all in all it works great we will see what the next few months will be like performance wise\n  \nRead more\n  6 people found this helpful\n    \n          \n              \n                  Helpful\n              \n          \n      Sending feedback...Thank you for your feedback.Sorry, we failed to record your vote. Please try again\n        Report\n  &lt;img src=\"https://c.media-amazon.com/images/S/amazon-avatars-global/default._CR0,0,1024,1024_SX48_.png\"/&gt;EF5.0 out of 5 stars\n\n\n\n\n\n\n\n  \n  \n    Great for the price!\n  \nReviewed in the United States on July 26, 2024Service Provider: UnlockedColor: MidnightSize: 128GBVerified Purchase\n\n\n\n\n\n\n\n  \n  \n    This phone was a couple hundred dollars cheaper than a new one and when it arrived it looked like new! There were one or two small scratches but the phone worked perfectly in every way, it even came with a screen protected on already.\n  \nRead more\n  8 people found this helpful\n    \n          \n              \n                  Helpful\n              \n          \n      Sending feedback...Thank you for your feedback.Sorry, we failed to record your vote. Please try again\n        Report\n  &lt;img src=\"https://c.media-amazon.com/images/S/amazon-avatars-global/default._CR0,0,1024,1024_SX48_.png\"/&gt;T5.0 out of 5 stars\n\n\n\n\n\n\n\n  \n  \n    Looks brand new\n  \nReviewed in the United States on August 30, 2024Service Provider: UnlockedColor: MidnightSize: 128GBVerified Purchase\n\n\n\n\n\n\n\n  \n  \n    Immediately after taking it from the box I started looking for scratches and blemishes couldn’t find any. It came in bubble wrap in a small box with the packing slip and a new usb cable. Should have come 8/30 but it came on 8/28. I’m super satisfied with my purchase as I turned it on and transferred my items from my phone. Now to get the perfect case.\n  \nRead more\n  \n    \n          \n              \n                  Helpful\n              \n          \n      Sending feedback...Thank you for your feedback.Sorry, we failed to record your vote. Please try again\n        Report\n  &lt;img src=\"https://c.media-amazon.com/images/S/amazon-avatars-global/default._CR0,0,1024,1024_SX48_.png\"/&gt;John W.5.0 out of 5 stars\n\n\n\n\n\n\n\n  \n  \n    Renewed iPhone 14 - Like new\n  \nReviewed in the United States on August 8, 2024Service Provider: T-MobileColor: BlueSize: 128GBVerified Purchase\n\n\n\n\n\n\n\n  \n  \n    Wow!  As some have said, this renewed iPhone is like new.  I had my concerns, but the much lower price hooked me.  I received the product in great condition and, importantly, with a 100% battery.  The transfer of data from the old phone (XR) was flawless except for one thing - the eSIM did not transfer. I wasted about an hour trying to figure what I had done wrong, but a quick trip to T-Moble got that done in about 15 minutes.  Flawless operation at a BIG savings.  My concerns were without merit.  Thank you Amazon for offering a great service!  I have only had it in my possession for 24 hours, but, baring a big change in what I am seeing, all is good!\n  \nRead more\n  3 people found this helpful\n    \n          \n              \n                  Helpful\n              \n          \n      Sending feedback...Thank you for your feedback.Sorry, we failed to record your vote. Please try again\n        Report\n  &lt;img src=\"https://c.media-amazon.com/images/S/amazon-avatars-global/44216637-a19e-4a90-ac95-3c606f793c19._CR0,0,750,750_SX48_.jpg\"/&gt;Maria Whittington5.0 out of 5 stars\n\n\n\n\n\n\n\n  \n  \n    Works well, came with minor scratches\n  \nReviewed in the United States on August 13, 2024Service Provider: UnlockedColor: BlueSize: 128GBVerified Purchase\n\n\n\n\n\n\n\n  \n  \n    The set up was easy and everything works fine. Battery health came at 100%. Speakers work fine. Only thing is the edges came with some minor scratches but these aren’t noticeable to the common eye\n  \nRead more\n  One person found this helpful\n    \n          \n              \n                  Helpful\n              \n          \n      Sending feedback...Thank you for your feedback.Sorry, we failed to record your vote. Please try again\n        Report\n  &lt;img src=\"https://c.media-amazon.com/images/S/amazon-avatars-global/default._CR0,0,1024,1024_SX48_.png\"/&gt;Amazon Customer4.0 out of 5 stars\n\n\n\n\n\n\n\n  \n  \n    Defective item, great customer service, easy return.\n  \nReviewed in the United States on September 17, 2023Service Provider: UnlockedColor: PurpleSize: 256GBVerified Purchase\n\n\n\n\n\n\n\n  \n  \n    Updated review: I had to return this phone as it didn’t work properly after only having it about a month and a half. It would be fine for days to a week or so, but then would shut its self off randomly despite how much charge the phone had. Then would turn its self on, &amp; repeat this process until the battery completely died &amp; got very hot. This happened about 3 times before I was able to actually initiate the return. Even though I had to return the phone, I’m leaving 4 stars because customer service was great. I was able to get a complete refund very easily. They made the return process very quick &amp; smooth &amp; was issued a full refund as soon as they received the phone in the mail. I purchased from this seller in the past, &amp; would still use this seller again.This phone came in almost brand new condition. There was one super small 2 mm scratch on the screen, but it is not deep, barely noticeable &amp; does not affect function.Cameras are great, battery life came at 99%, holds a charge very well!!Overall great phone, &amp; got here quick.It did not come with an Apple charger, but the listing says that it does not. This is not a big deal to me at all, as I have a bunch laying around. This is the second time I’ve bought a phone off Amazon &amp; I have not been disappointed either time (the last one lasted 6 years &amp; I just upgraded to this iphone).\n  \nRead more\n  32 people found this helpful\n    \n          \n              \n                  Helpful\n              \n          \n      Sending feedback...Thank you for your feedback.Sorry, we failed to record your vote. Please try again\n        Report",</v>
      </c>
      <c r="AU13" t="str" cm="1">
        <f t="array" ref="AU13">INDEX($P$43:$P$1000, (ROW()-ROW($AU$1))*6 + 1)</f>
        <v>https://www.amazon.com/Apple-iPhone-14-128GB-Midnight/dp/B0BN72FYFG?psc=&amp;linkCode=ll1&amp;tag=dividy-20&amp;linkId=e63f2fb779453f5f4042bfdc8d729ca6&amp;language=en_US&amp;ref_=as_li_ss_tl</v>
      </c>
    </row>
    <row r="14" spans="2:47" x14ac:dyDescent="0.2">
      <c r="AO14" t="str" cm="1">
        <f t="array" ref="AO14">INDEX($N$43:$N$1000, (ROW()-ROW($AO$1))*6 + 1)</f>
        <v>https://www.amazon.com/Apple-Watch-GPS-44MM-Aluminum/dp/B083M8DP6X/ref=zg_bs_g_amazon-renewed_d_sccl_13/130-3011150-8800723?psc</v>
      </c>
      <c r="AP14" t="str" cm="1">
        <f t="array" ref="AP14">INDEX($N$41:$N$1000, (ROW()-ROW($AP$1))*6 + 1)</f>
        <v>Apple Watch Series 5 (GPS, 44MM) - Space Gray Aluminum Case with Black Sport Band (Renewed)</v>
      </c>
      <c r="AQ14" t="str" cm="1">
        <f t="array" ref="AQ14">INDEX($N$40:$N$1000, (ROW()-ROW($AQ$1))*6 + 1)</f>
        <v>https://c.media-amazon.com/images/I/71qp5fCNp7L._AC_UL600_SR600,400_.jpg</v>
      </c>
      <c r="AR14" t="str" cm="1">
        <f t="array" ref="AR14">INDEX($N$42:$N$1000, (ROW()-ROW($AR$1))*6 + 1)</f>
        <v>Apple-Watch-GPS-44MM-Aluminum</v>
      </c>
      <c r="AS14" t="str" cm="1">
        <f t="array" ref="AS14">INDEX($P$41:$P$1000, (ROW()-ROW($AS$1))*6 + 1)</f>
        <v xml:space="preserve">    "productDetails": "About this item                   GPS Only     Always-On Retina display     30% larger screen     Swimproof     Electrical and optical heart sensors",</v>
      </c>
      <c r="AT14" t="str" cm="1">
        <f t="array" ref="AT14">INDEX($P$42:$P$1000, (ROW()-ROW($AT$1))*6 + 1)</f>
        <v xml:space="preserve">    "customerReviews": "&lt;img src=\"https://c.media-amazon.com/images/S/amazon-avatars-global/default._CR0,0,1024,1024_SX48_.png\"/&gt;Bria J5.0 out of 5 stars\n\n\n\n\n\n\n\n  \n  \n    Refurb Apple Watch\n  \nReviewed in the United States on August 19, 2024Style: GPS + CellularSize: 40MMColor: Silver Aluminum w White Sport BandVerified Purchase\n\n\n\n\n\n\n\n  \n  \n    Looks amazing and does everything it is supposed to do. I just needed something to track my steps accurately but it does that and the associated fitness + app accurately logs my workouts. I use the workouts on the Fitness app and I love that the watch automatically knows to begin tracking my workout time and calories burned. It even shows how many minutes left in the workout. I also swim with my watch own with no issue so it is in fact waterproof. The only way I know this is refurbished is because of the battery life.  It only lasts for the day. I typically wake up around 8 am and the watch needs to be charged by 12/ 12:30 am. I have no issues with this because I’m usually heading to bed around then.\n  \nRead more\n  8 people found this helpful\n    \n          \n              \n                  Helpful\n              \n          \n      Sending feedback...Thank you for your feedback.Sorry, we failed to record your vote. Please try again\n        Report\n  &lt;img src=\"https://c.media-amazon.com/images/S/amazon-avatars-global/default._CR0,0,1024,1024_SX48_.png\"/&gt;Justine5.0 out of 5 stars\n\n\n\n\n\n\n\n  \n  \n    In love!\n  \nReviewed in the United States on August 29, 2024Style: GPS + CellularSize: 40MMColor: Gold Aluminum w Pink Sport BandVerified Purchase\n\n\n\n\n\n\n\n  \n  \n    Best purchase of 2024! Works like brand new, quality is phenomenal! Very durable and fits perfect! It’s not too big and is not as heavy as I expected. Love the activity option and the fact it mirrors your phone when you connect it. Worth the price!\n  \nRead more\n  2 people found this helpful\n    \n          \n              \n                  Helpful\n              \n          \n      Sending feedback...Thank you for your feedback.Sorry, we failed to record your vote. Please try again\n        Report\n  &lt;img src=\"https://c.media-amazon.com/images/S/amazon-avatars-global/default._CR0,0,1024,1024_SX48_.png\"/&gt;AngelGT65.0 out of 5 stars\n\n\n\n\n\n\n\n  \n  \n    My thoughts.\n  \nReviewed in the United States on August 17, 2024Style: GPS + CellularSize: 40MMColor: Gold Aluminum w Pink Sport BandVerified Purchase\n\n\n\n\n\n\n\n  \n  \n    I think the watch is Great!!!!! I only see one little scratch and I waited so long for it I decided I would keep it. And its great for the money it seems brand new. When I got it,it came in a weird packedge so in my mind I was like OH NOOOOO! But when I opened it,it was packed pretty bad I could see how it could get cracked. So I bought it refurbished excellent and when I got it had 0 charge they promised me it would have ATLEAST 80 charge but how could they promise that? My apple watch is great but since its refurbished I can't say yours will be good but hopefully it will be.😀\n  \nRead more\n  \n    \n          \n              \n                  Helpful\n              \n          \n      Sending feedback...Thank you for your feedback.Sorry, we failed to record your vote. Please try again\n        Report\n  &lt;img src=\"https://c.media-amazon.com/images/S/amazon-avatars-global/default._CR0,0,1024,1024_SX48_.png\"/&gt;Abigail H.4.0 out of 5 stars\n\n\n\n\n\n\n\n  \n  \n    Must be able to charge it DAILY\n  \nReviewed in the United States on August 28, 2024Style: GPSSize: 40MMColor: Gold Aluminum w Pink Sand Sport BandVerified Purchase\n\n\n\n\n\n\n\n  \n  \n    I’ve had the Apple Watch Series 5 since July, and overall, I’m quite satisfied with its performance. This is my first Apple Watch after transitioning from a Fitbit Versa, and the difference in tracking capabilities is definitely noticeable. The Apple Watch tracks my fitness data more accurately and offers a lot of features that I really appreciate, especially the ability to respond to messages when my phone isn’t nearby.However, I do have one major issue: battery longevity. I’ve noticed that when the battery hits around 20%, it struggles to last even an hour if I’m logging a walk or doing anything that requires more power. With my Fitbit, I could go days without thinking about charging, which I miss, but I understand that the Apple Watch is a more feature-heavy device.In summary, if you’re looking for a watch that offers comprehensive fitness tracking and great convenience with communication, the Apple Watch Series 5 is worth considering. Just be prepared to charge it daily, especially if you’re using it heavily throughout the day.\n  \nRead more\n  3 people found this helpful\n    \n          \n              \n                  Helpful\n              \n          \n      Sending feedback...Thank you for your feedback.Sorry, we failed to record your vote. Please try again\n        Report\n  &lt;img src=\"https://c.media-amazon.com/images/S/amazon-avatars-global/default._CR0,0,1024,1024_SX48_.png\"/&gt;Taylor Hodgkinson5.0 out of 5 stars\n\n\n\n\n\n\n\n  \n  \n    Amazing!\n  \nReviewed in the United States on July 30, 2024Style: GPSSize: 40MMColor: Gold Aluminum w Pink Sand Sport BandVerified Purchase\n\n\n\n\n\n\n\n  \n  \n    Watch works perfectly, no scratches or dents. Very worth the money! The touch screen and all the ways I can access my iPhone make this product truly worth it. Especially buying refurbished. Only down side is battery life only lasts about a day. But I can make it through a whole day and a night of sleep, so the battery lasts long enough for me.\n  \nRead more\n  5 people found this helpful\n    \n          \n              \n                  Helpful\n              \n          \n      Sending feedback...Thank you for your feedback.Sorry, we failed to record your vote. Please try again\n        Report\n  &lt;img src=\"https://c.media-amazon.com/images/S/amazon-avatars-global/default._CR0,0,1024,1024_SX48_.png\"/&gt;W Ray5.0 out of 5 stars\n\n\n\n\n\n\n\n  \n  \n    Good watch at a great price\n  \nReviewed in the United States on August 28, 2024Style: GPS + CellularSize: 44MMColor: Space Black Stainless Steel CaseVerified Purchase\n\n\n\n\n\n\n\n  \n  \n    This watch has a lot of features. The battery life has been great over 24 hours and still has 30% left when I start charging it. I recommend this refurbished item.\n  \nRead more\n  2 people found this helpful\n    \n          \n              \n                  Helpful\n              \n          \n      Sending feedback...Thank you for your feedback.Sorry, we failed to record your vote. Please try again\n        Report\n  \n    \n      \n    \n  \n&lt;img src=\"https://c.media-amazon.com/images/S/amazon-avatars-global/bf5152df-041c-491c-8607-7aa309257697._CR0,34.0,265,265_SX48_.jpg\"/&gt;Ana nuñez5.0 out of 5 stars\n\n\n\n\n\n\n\n  \n    Súper bien!\n  \n  \nReviewed in the United States on August 29, 2024Style: GPSSize: 40MMColor: Space Gray Aluminum w Black Sport BandVerified Purchase\n\n\n\n\n\n\n\n  \n    Tiene algunos scratches pero nada del otro mundo, funciona súper bien, solo lo cargue una media hora antes de irme a trabajar con el y cargó súper rápido a más de la mitad y 5 horas después todavía tiene un 15% de batería, no sé qué tan bueno o malo sea eso, se instaló súper rápido y fácil así que le doy un 10/10, lo pedí porque el mío se dañó y ya no soportaba más estar sin uno y opté por uno usado en muy buenas condiciones y no caro según la descripción de este producto, pues no me arrepiento para nada de la compra porque cumple con todo lo que dice!  ❤️🥰\n  \n  \nRead more\n\n\n\n\n\n\n\n\n\n\n\n \n  \t\t \n\n\n\n\n    \n        \n        \n            \n        \n            \n        \n        \n            \n            \n        \n        \n            \n            \n        \n    \n    \n        \n\n            \n                &lt;img src=\"https://c.media-amazon.com/images/S/amazon-avatars-global/bf5152df-041c-491c-8607-7aa309257697._CR0,34.0,265,265_SX48_.jpg\"/&gt;Ana nuñez\n            \n\n            5.0 out of 5 stars\n            \n                Súper bien!\n            \n            \n            \n                \n                    \n                        \n                        \n                            \n                                \n                                    \n                                        Reviewed in the United States on August 29, 2024\n                                    \n                                \n                                \n                            \n                        \n                    \n                \n            \n        \n        \n            Tiene algunos scratches pero nada del otro mundo, funciona súper bien, solo lo cargue una media hora antes de irme a trabajar con el y cargó súper rápido a más de la mitad y 5 horas después todavía tiene un 15% de batería, no sé qué tan bueno o malo sea eso, se instaló súper rápido y fácil así que le doy un 10/10, lo pedí porque el mío se dañó y ya no soportaba más estar sin uno y opté por uno usado en muy buenas condiciones y no caro según la descripción de este producto, pues no me arrepiento para nada de la compra porque cumple con todo lo que dice!  ❤️🥰\n        \n        \n            \n                Images in this review\n            \n            \n                \n                    \n                        \n                    \n                \n            \n        \n    \n        \n    \n\n\n\n\n\n   function toggleSeeAllView() {\n       P.when('A', 'cr-image-popover-controller').execute(function(A, imagePopoverController) {\n          imagePopoverController.toggleSeeAllView(true);\n       });\n   }\n\n\n       &lt;img alt=\"Customer image\" src=\"https://c.media-amazon.com/images/I/61AT-mImC8L._SY88.jpg\" height=\"88\" width=\"100%\"/&gt;\n\n        P.when('A', 'cr-image-popover-controller').execute(function(A, imagePopoverController) {\n          A.on(\"a:popover:beforeShow:R351UJ86CWV56E_gallerySection_main\", function(data) {\n            imagePopoverController.initImagePopover(\"R351UJ86CWV56E\", \"[https://c.media-amazon.com/images/I/61AT-mImC8L._SL1600_.jpg]\", data);\n          });\n        });\n    \n\n  \n    \n          \n              \n                  Helpful\n              \n          \n      Sending feedback...Thank you for your feedback.Sorry, we failed to record your vote. Please try again\n        Report\n  Translate review to English&lt;img src=\"https://c.media-amazon.com/images/S/amazon-avatars-global/8b6deb80-0be6-4cd4-babb-bc82b5981629._CR83,0,333,333_SX48_.jpg\"/&gt;Olivia M4.0 out of 5 stars\n\n\n\n\n\n\n\n  \n  \n    Bought in excellent condition\n  \nReviewed in the United States on May 4, 2024Style: GPSSize: 44MMColor: Space Gray Aluminum w Black Sport BandVerified Purchase\n\n\n\n\n\n\n\n  \n  \n    The watch itself is great, only very small scratches along the case and crown but the screen and band is perfect. Took me a while to be able to use the watch because I didn’t realize I would need a newer phone than I had. I had an iPhone X and didn’t realize it wouldn’t update past 16.7, when this watch needed at least iOS 17, so I had to search for deals and get a newer phone to be able to use the watch. Don’t make the same mistake I did 😂The only reason I’m rating 4 instead of 5 stars is due to battery, it says it has 78% capacity compared to new, which I wouldn’t have expected it to be in the 90s but at least in the 80s. Overall, still a much better deal than spending hundreds on a new watch but I would’ve liked to see at least 80% battery life at the time of purchase. Either way, still super happy with my purchase and it’s awesome that it came with a charger that seemed new and a screen cover over the watch to protect the screen.Thanks Woot!\n  \nRead more\n  9 people found this helpful\n    \n          \n              \n                  Helpful\n              \n          \n      Sending feedback...Thank you for your feedback.Sorry, we failed to record your vote. Please try again\n        Report",</v>
      </c>
      <c r="AU14" t="str" cm="1">
        <f t="array" ref="AU14">INDEX($P$43:$P$1000, (ROW()-ROW($AU$1))*6 + 1)</f>
        <v>https://www.amazon.com/Apple-Watch-GPS-44MM-Aluminum/dp/B083M8DP6X?th=1&amp;linkCode=ll1&amp;tag=dividy-20&amp;linkId=c11ad129f58ec0e54eb52193340c5968&amp;language=en_US&amp;ref_=as_li_ss_tl</v>
      </c>
    </row>
    <row r="15" spans="2:47" x14ac:dyDescent="0.2">
      <c r="B15" t="s">
        <v>123</v>
      </c>
      <c r="AO15" t="str" cm="1">
        <f t="array" ref="AO15">INDEX($N$43:$N$1000, (ROW()-ROW($AO$1))*6 + 1)</f>
        <v>https://www.amazon.com/Apple-iPhone-13-Pro-Graphite/dp/B09LP77GDL/ref=zg_bs_g_amazon-renewed_d_sccl_14/130-3011150-8800723?psc</v>
      </c>
      <c r="AP15" t="str" cm="1">
        <f t="array" ref="AP15">INDEX($N$41:$N$1000, (ROW()-ROW($AP$1))*6 + 1)</f>
        <v>Apple iPhone 13 Pro, 128GB, Graphite - Unlocked (Renewed)</v>
      </c>
      <c r="AQ15" t="str" cm="1">
        <f t="array" ref="AQ15">INDEX($N$40:$N$1000, (ROW()-ROW($AQ$1))*6 + 1)</f>
        <v>https://c.media-amazon.com/images/I/51UtM-A3fdL._AC_UL600_SR600,400_.jpg</v>
      </c>
      <c r="AR15" t="str" cm="1">
        <f t="array" ref="AR15">INDEX($N$42:$N$1000, (ROW()-ROW($AR$1))*6 + 1)</f>
        <v>Apple-iPhone-13-Pro-Graphite</v>
      </c>
      <c r="AS15" t="str" cm="1">
        <f t="array" ref="AS15">INDEX($P$41:$P$1000, (ROW()-ROW($AS$1))*6 + 1)</f>
        <v xml:space="preserve">    "productDetails": "About this item                   6.1\" Super Retina XDR display with ProMotion. 5G Superfast downloads, high-quality streaming     Cinematic mode in 1080p at 30 fps. Dolby Vision HDR video recording up to 4K at 60 fps. 6X Optical zoom range     A15 Bionic chip. New 6-core CPU with 2 performance and 4 efficiency cores. New 5-core GPU. New 16-core Neural Engine     Up to 22 hours video playback. Face ID. Ceramic Shield front. Surgical-grade stainless steel",</v>
      </c>
      <c r="AT15" t="str" cm="1">
        <f t="array" ref="AT15">INDEX($P$42:$P$1000, (ROW()-ROW($AT$1))*6 + 1)</f>
        <v xml:space="preserve">    "customerReviews": "&lt;img src=\"https://c.media-amazon.com/images/S/amazon-avatars-global/default._CR0,0,1024,1024_SX48_.png\"/&gt;Adrian5.0 out of 5 stars\n\n\n\n\n\n\n\n  \n  \n    Refurbished - Excellent condition actually is excellent\n  \nReviewed in the United States on August 30, 2024Service Provider: UnlockedColor: Alpine GreenSize: 256GBVerified Purchase\n\n\n\n\n\n\n\n  \n  \n    Worth every dollar, it really came in excellent condition, really good battery health, the stainless steel edges intact, all the buttons working perfect. Had my thoughts and worries about ordering an iPhone but it was worth it. iPhone 13 Pro is the best iPhone to this day.\n  \nRead more\n\n\n\n\n\n\n\n\n\n\n\n \n  \t\t \n\n\n\n\n    \n        \n        \n            \n        \n            \n        \n        \n            \n            \n        \n        \n            \n            \n        \n    \n    \n        \n\n            \n                &lt;img src=\"https://c.media-amazon.com/images/S/amazon-avatars-global/default._CR0,0,1024,1024_SX48_.png\"/&gt;Adrian\n            \n\n            5.0 out of 5 stars\n            \n                Refurbished - Excellent condition actually is excellent\n            \n            \n            \n                \n                    \n                        \n                        \n                            \n                                \n                                    \n                                        Reviewed in the United States on August 30, 2024\n                                    \n                                \n                                \n                            \n                        \n                    \n                \n            \n        \n        \n            Worth every dollar, it really came in excellent condition, really good battery health, the stainless steel edges intact, all the buttons working perfect. Had my thoughts and worries about ordering an iPhone but it was worth it. iPhone 13 Pro is the best iPhone to this day.\n        \n        \n            \n                Images in this review\n            \n            \n                \n                    \n                        \n                    \n                \n            \n        \n    \n        \n    \n\n\n\n\n\n   function toggleSeeAllView() {\n       P.when('A', 'cr-image-popover-controller').execute(function(A, imagePopoverController) {\n          imagePopoverController.toggleSeeAllView(true);\n       });\n   }\n\n\n       &lt;img alt=\"Customer image\" src=\"https://c.media-amazon.com/images/I/61D9khHFsfL._SY88.jpg\" height=\"88\" width=\"100%\"/&gt;\n\n        P.when('A', 'cr-image-popover-controller').execute(function(A, imagePopoverController) {\n          A.on(\"a:popover:beforeShow:R2W5ZRMEPCC3E5_gallerySection_main\", function(data) {\n            imagePopoverController.initImagePopover(\"R2W5ZRMEPCC3E5\", \"[https://c.media-amazon.com/images/I/61D9khHFsfL._SL1600_.jpg]\", data);\n          });\n        });\n    \n\n  One person found this helpful\n    \n          \n              \n                  Helpful\n              \n          \n      Sending feedback...Thank you for your feedback.Sorry, we failed to record your vote. Please try again\n        Report\n  &lt;img src=\"https://c.media-amazon.com/images/S/amazon-avatars-global/default._CR0,0,1024,1024_SX48_.png\"/&gt;Sammie K.5.0 out of 5 stars\n\n\n\n\n\n\n\n  \n  \n    Flawless, flawless, FLAWLESS!\n  \nReviewed in the United States on September 3, 2024Service Provider: UnlockedColor: Sierra BlueSize: 512GBVerified Purchase\n\n\n\n\n\n\n\n  \n  \n    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success.\n  \nRead more\n\n\n\n\n\n\n\n\n\n\n\n \n  \t\t \n\n\n\n\n    \n        \n        \n            \n        \n            \n        \n        \n            \n            \n        \n        \n            \n            \n        \n    \n    \n        \n\n            \n                &lt;img src=\"https://c.media-amazon.com/images/S/amazon-avatars-global/default._CR0,0,1024,1024_SX48_.png\"/&gt;Sammie K.\n            \n\n            5.0 out of 5 stars\n            \n                Flawless, flawless, FLAWLESS!\n            \n            \n            \n                \n                    \n                        \n                        \n                            \n                                \n                                    \n                                        Reviewed in the United States on September 3, 2024\n                                    \n                                \n                                \n                            \n                        \n                    \n                \n            \n        \n        \n            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success.\n        \n        \n            \n                Images in this review\n            \n            \n                \n                    \n                        \n                    \n                        \n                    \n                \n            \n        \n    \n        \n    \n\n\n\n\n\n   function toggleSeeAllView() {\n       P.when('A', 'cr-image-popover-controller').execute(function(A, imagePopoverController) {\n          imagePopoverController.toggleSeeAllView(true);\n       });\n   }\n\n\n       &lt;img alt=\"Customer image\" src=\"https://c.media-amazon.com/images/I/61U591moEtL._SY88.jpg\" height=\"88\" width=\"100%\"/&gt;&lt;img alt=\"Customer image\" src=\"https://c.media-amazon.com/images/I/719ZnmPRXeL._SY88.jpg\" height=\"88\" width=\"100%\"/&gt;\n\n        P.when('A', 'cr-image-popover-controller').execute(function(A, imagePopoverController) {\n          A.on(\"a:popover:beforeShow:R2QMN8HZ1BV4M2_gallerySection_main\", function(data) {\n            imagePopoverController.initImagePopover(\"R2QMN8HZ1BV4M2\", \"[https://c.media-amazon.com/images/I/61U591moEtL._SL1600_.jpg, https://c.media-amazon.com/images/I/719ZnmPRXeL._SL1600_.jpg]\", data);\n          });\n        });\n    \n\n  \n    \n          \n              \n                  Helpful\n              \n          \n      Sending feedback...Thank you for your feedback.Sorry, we failed to record your vote. Please try again\n        Report\n  &lt;img src=\"https://c.media-amazon.com/images/S/amazon-avatars-global/default._CR0,0,1024,1024_SX48_.png\"/&gt;Logan4.0 out of 5 stars\n\n\n\n\n\n\n\n  \n  \n    phone lags\n  \nReviewed in the United States on September 1, 2024Service Provider: UnlockedColor: Alpine GreenSize: 128GBVerified Purchase\n\n\n\n\n\n\n\n  \n  \n    This phone came in perfect condition cosmetic wise, however my only complaint is it lags/freezes when it gets too hot!My phone started glitching yesterday when it got extremely hot!I’ve had an iPhone all my life NEVER experienced that !!!\n  \nRead more\n  \n    \n          \n              \n                  Helpful\n              \n          \n      Sending feedback...Thank you for your feedback.Sorry, we failed to record your vote. Please try again\n        Report\n  &lt;img src=\"https://c.media-amazon.com/images/S/amazon-avatars-global/default._CR0,0,1024,1024_SX48_.png\"/&gt;Khausmo5.0 out of 5 stars\n\n\n\n\n\n\n\n  \n  \n    Great phone! Like New!\n  \nReviewed in the United States on August 29, 2024Service Provider: UnlockedColor: Sierra BlueSize: 512GBVerified Purchase\n\n\n\n\n\n\n\n  \n  \n    This phone was IMMACULATE!!!! Couldn’t believe it! Battery level was low, so I did return and get the premium just because long term it’ll be more affordable, but frankly I could enjoy this phone just fine. I will ALWAYS be buying a renewed phone from Amazon from now on. There’s NO reason to pay over $1000 for a new phone with largely the same features. With the iPhone 16 coming out in a few weeks I’ll be THREE generations behind but it’s fine! Happy to save the money and put it towards a perfectly terrific renewed device that will be my daily workhorse. This is my second renewed phone from Amazon, and it is the way to go! It won’t be the last!\n  \nRead more\n  2 people found this helpful\n    \n          \n              \n                  Helpful\n              \n          \n      Sending feedback...Thank you for your feedback.Sorry, we failed to record your vote. Please try again\n        Report\n  &lt;img src=\"https://c.media-amazon.com/images/S/amazon-avatars-global/default._CR0,0,1024,1024_SX48_.png\"/&gt;Stephy5.0 out of 5 stars\n\n\n\n\n\n\n\n  \n  \n    Everything works well\n  \nReviewed in the United States on August 31, 2024Service Provider: UnlockedColor: GraphiteSize: 128GBVerified Purchase\n\n\n\n\n\n\n\n  \n  \n    I purchased his phone to send to my cousin in the Bahamas. Everything works good. The battery life was good. It was easy to set up. And looked brand new.\n  \nRead more\n  \n    \n          \n              \n                  Helpful\n              \n          \n      Sending feedback...Thank you for your feedback.Sorry, we failed to record your vote. Please try again\n        Report\n  &lt;img src=\"https://c.media-amazon.com/images/S/amazon-avatars-global/default._CR0,0,1024,1024_SX48_.png\"/&gt;Vincent Sarino5.0 out of 5 stars\n\n\n\n\n\n\n\n  \n  \n    Great Experience\n  \nReviewed in the United States on August 29, 2024Service Provider: UnlockedColor: Sierra BlueSize: 512GBVerified Purchase\n\n\n\n\n\n\n\n  \n  \n    I received my phone in less than a day, and aside from a minor scratch in the corner, the phone was great! I’ll have to see how it last long term, but the batter was 84% and it all seemed really good. No scratches on front or back.\n  \nRead more\n\n\n\n\n\n\n\n\n\n\n\n \n  \t\t \n\n\n\n\n    \n        \n        \n            \n        \n            \n        \n        \n            \n            \n        \n        \n            \n            \n        \n    \n    \n        \n\n            \n                &lt;img src=\"https://c.media-amazon.com/images/S/amazon-avatars-global/default._CR0,0,1024,1024_SX48_.png\"/&gt;Vincent Sarino\n            \n\n            5.0 out of 5 stars\n            \n                Great Experience\n            \n            \n            \n                \n                    \n                        \n                        \n                            \n                                \n                                    \n                                        Reviewed in the United States on August 29, 2024\n                                    \n                                \n                                \n                            \n                        \n                    \n                \n            \n        \n        \n            I received my phone in less than a day, and aside from a minor scratch in the corner, the phone was great! I’ll have to see how it last long term, but the batter was 84% and it all seemed really good. No scratches on front or back.\n        \n        \n            \n                Images in this review\n            \n            \n                \n                    \n                        \n                    \n                        \n                    \n                        \n                    \n                \n            \n        \n    \n        \n    \n\n\n\n\n\n   function toggleSeeAllView() {\n       P.when('A', 'cr-image-popover-controller').execute(function(A, imagePopoverController) {\n          imagePopoverController.toggleSeeAllView(true);\n       });\n   }\n\n\n       &lt;img alt=\"Customer image\" src=\"https://c.media-amazon.com/images/I/61A+sf-6LRL._SY88.jpg\" height=\"88\" width=\"100%\"/&gt;&lt;img alt=\"Customer image\" src=\"https://c.media-amazon.com/images/I/61JWoNDOS5L._SY88.jpg\" height=\"88\" width=\"100%\"/&gt;&lt;img alt=\"Customer image\" src=\"https://c.media-amazon.com/images/I/61P9DWe9gHL._SY88.jpg\" height=\"88\" width=\"100%\"/&gt;\n\n        P.when('A', 'cr-image-popover-controller').execute(function(A, imagePopoverController) {\n          A.on(\"a:popover:beforeShow:R33Q8R7MZ3F9K9_gallerySection_main\", function(data) {\n            imagePopoverController.initImagePopover(\"R33Q8R7MZ3F9K9\", \"[https://c.media-amazon.com/images/I/61A+sf-6LRL._SL1600_.jpg, https://c.media-amazon.com/images/I/61JWoNDOS5L._SL1600_.jpg, https://c.media-amazon.com/images/I/61P9DWe9gHL._SL1600_.jpg]\", data);\n          });\n        });\n    \n\n  \n    \n          \n              \n                  Helpful\n              \n          \n      Sending feedback...Thank you for your feedback.Sorry, we failed to record your vote. Please try again\n        Report\n  &lt;img src=\"https://c.media-amazon.com/images/S/amazon-avatars-global/default._CR0,0,1024,1024_SX48_.png\"/&gt;Don3.0 out of 5 stars\n\n\n\n\n\n\n\n  \n  \n    Returning Due to Imperfect Screen\n  \nReviewed in the United States on July 8, 2024Service Provider: UnlockedColor: GraphiteSize: 512GBVerified Purchase\n\n\n\n\n\n\n\n  \n  \n    Purchased a refurbished “excellent” condition graphite iPhone 13 Pro 512gb directly from Amazon (and not a 3rd party seller) for ~$650 USD.Battery health was at 86%, and the condition was superb! Honestly looks “like new,” but repackaged. Everything felt snappy, and setup with my carrier was a breeze.However, I am returning it due to a defective screen. I have reason to believe this phone was used for TikTok view botting and therefore always left on. The phone’s screen has dead green pixels that are in the shape of the TikTok user interface (“home” &amp; “+” button on the bottom, and the “like/comment/share” icons on the right). Although  it’s a great phone, the screen issue bothers me to keep, especially given what I paid. I’m honestly shocked this got past quality control. Lesson learned for me is that I’d rather pay full price for something new because I’ll at least have peace of mind that it’ll last. In the future, I’ll only buy a refurbished phone for a temporary/backup phone.\n  \nRead more\n  3 people found this helpful\n    \n          \n              \n                  Helpful\n              \n          \n      Sending feedback...Thank you for your feedback.Sorry, we failed to record your vote. Please try again\n        Report\n  &lt;img src=\"https://c.media-amazon.com/images/S/amazon-avatars-global/default._CR0,0,1024,1024_SX48_.png\"/&gt;Alphonzo pinder4.0 out of 5 stars\n\n\n\n\n\n\n\n  \n  \n    Excellent product\n  \nReviewed in the United States on September 1, 2024Service Provider: UnlockedColor: Sierra BlueSize: 512GBVerified Purchase\n\n\n\n\n\n\n\n  \n  \n    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me.One small issue I’ve noticed is that the microphone seems to be a bit low when recording voice messages, so I find myself needing to speak louder than usual. However, the overall quality of the phone is good, and I haven’t encountered any major problems yet.I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security.I was initially worried about the camera quality since the phone is renewed, but I was pleasantly surprised, the camera quality is amazing. So far, so good!\n  \nRead more\n\n\n\n\n\n\n\n\n\n\n\n \n  \t\t \n\n\n\n\n    \n        \n        \n            \n        \n            \n        \n        \n            \n            \n        \n        \n            \n            \n        \n    \n    \n        \n\n            \n                &lt;img src=\"https://c.media-amazon.com/images/S/amazon-avatars-global/default._CR0,0,1024,1024_SX48_.png\"/&gt;Alphonzo pinder\n            \n\n            4.0 out of 5 stars\n            \n                Excellent product\n            \n            \n            \n                \n                    \n                        \n                        \n                            \n                                \n                                    \n                                        Reviewed in the United States on September 1, 2024\n                                    \n                                \n                                \n                            \n                        \n                    \n                \n            \n        \n        \n            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me.One small issue I’ve noticed is that the microphone seems to be a bit low when recording voice messages, so I find myself needing to speak louder than usual. However, the overall quality of the phone is good, and I haven’t encountered any major problems yet.I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security.I was initially worried about the camera quality since the phone is renewed, but I was pleasantly surprised, the camera quality is amazing. So far, so good!\n        \n        \n            \n                Images in this review\n            \n            \n                \n                    \n                        \n                    \n                        \n                    \n                        \n                    \n                \n            \n        \n    \n        \n    \n\n\n\n\n\n   function toggleSeeAllView() {\n       P.when('A', 'cr-image-popover-controller').execute(function(A, imagePopoverController) {\n          imagePopoverController.toggleSeeAllView(true);\n       });\n   }\n\n\n       &lt;img alt=\"Customer image\" src=\"https://c.media-amazon.com/images/I/719i88H4ppL._SY88.jpg\" height=\"88\" width=\"100%\"/&gt;&lt;img alt=\"Customer image\" src=\"https://c.media-amazon.com/images/I/71GJgQdMfPL._SY88.jpg\" height=\"88\" width=\"100%\"/&gt;&lt;img alt=\"Customer image\" src=\"https://c.media-amazon.com/images/I/71Ovo3zOCIL._SY88.jpg\" height=\"88\" width=\"100%\"/&gt;\n\n        P.when('A', 'cr-image-popover-controller').execute(function(A, imagePopoverController) {\n          A.on(\"a:popover:beforeShow:R15K78VMXF92QE_gallerySection_main\", function(data) {\n            imagePopoverController.initImagePopover(\"R15K78VMXF92QE\", \"[https://c.media-amazon.com/images/I/719i88H4ppL._SL1600_.jpg, https://c.media-amazon.com/images/I/71GJgQdMfPL._SL1600_.jpg, https://c.media-amazon.com/images/I/71Ovo3zOCIL._SL1600_.jpg]\", data);\n          });\n        });\n    \n\n  \n    \n          \n              \n                  Helpful\n              \n          \n      Sending feedback...Thank you for your feedback.Sorry, we failed to record your vote. Please try again\n        Report",</v>
      </c>
      <c r="AU15" t="str" cm="1">
        <f t="array" ref="AU15">INDEX($P$43:$P$1000, (ROW()-ROW($AU$1))*6 + 1)</f>
        <v>https://www.amazon.com/Apple-iPhone-13-Pro-Graphite/dp/B09LP77GDL?th=1&amp;linkCode=ll1&amp;tag=dividy-20&amp;linkId=5e6326c355e373702544cce8d25cf85f&amp;language=en_US&amp;ref_=as_li_ss_tl</v>
      </c>
    </row>
    <row r="16" spans="2:47" x14ac:dyDescent="0.2">
      <c r="B16" t="s">
        <v>124</v>
      </c>
      <c r="AO16" t="str" cm="1">
        <f t="array" ref="AO16">INDEX($N$43:$N$1000, (ROW()-ROW($AO$1))*6 + 1)</f>
        <v>https://www.amazon.com/Apple-iPhone-13-Mini-Midnight/dp/B09LKTXKXQ/ref=zg_bs_g_amazon-renewed_d_sccl_15/130-3011150-8800723?psc</v>
      </c>
      <c r="AP16" t="str" cm="1">
        <f t="array" ref="AP16">INDEX($N$41:$N$1000, (ROW()-ROW($AP$1))*6 + 1)</f>
        <v>Apple iPhone 13 Mini, 128GB, Midnight - Unlocked (Renewed)</v>
      </c>
      <c r="AQ16" t="str" cm="1">
        <f t="array" ref="AQ16">INDEX($N$40:$N$1000, (ROW()-ROW($AQ$1))*6 + 1)</f>
        <v>https://c.media-amazon.com/images/I/61g+McQpg7L._AC_UL600_SR600,400_.jpg</v>
      </c>
      <c r="AR16" t="str" cm="1">
        <f t="array" ref="AR16">INDEX($N$42:$N$1000, (ROW()-ROW($AR$1))*6 + 1)</f>
        <v>Apple-iPhone-13-Mini-Midnight</v>
      </c>
      <c r="AS16" t="str" cm="1">
        <f t="array" ref="AS16">INDEX($P$41:$P$1000, (ROW()-ROW($AS$1))*6 + 1)</f>
        <v xml:space="preserve">    "productDetails": "About this item                   Unlocked     Tested for battery health and guaranteed to come with a battery that exceeds 80% of original capacity.     Inspected and guaranteed to have minimal cosmetic damage, which is not noticeable when the device is held at arm’s length. Successfully passed a full diagnostic test which ensures like-new functionality and removal of any prior-user personal information.",</v>
      </c>
      <c r="AT16" t="str" cm="1">
        <f t="array" ref="AT16">INDEX($P$42:$P$1000, (ROW()-ROW($AT$1))*6 + 1)</f>
        <v xml:space="preserve">    "customerReviews": "&lt;img src=\"https://c.media-amazon.com/images/S/amazon-avatars-global/default._CR0,0,1024,1024_SX48_.png\"/&gt;Dallas Electronics Fan5.0 out of 5 stars\n\n\n\n\n\n\n\n  \n  \n    Pleasantly surprised. Excellent condition, no scratches or dings, passed two diagnostics..\n  \nReviewed in the United States on February 27, 2024Size: 256GBColor: MidnightService Provider: UnlockedProduct grade: RenewedVerified Purchase\n\n\n\n\n\n\n\n  \n  \n    I was on a waiting list for a 'Renewed Premium'. Seemed to be a long waiting list. I finally gave up and went with a 'Renewed' advertised in excellent condition. Given Amazon's generous return policy, returning it would have been easy if there had been issues. I probably wouldn't have tried this with an online retailer other than Amazon or Apple.The supplier was TECHMINT, Amazon was only the purchase portal. There seems to be a number of 'Amazon-qualified suppliers' involved. To know who you're buying from, the 'ships from/sold by' info. is on the right side of the product page. There may also be differences in packaging and accessories. Best to read through the advertising to know exactly what you're buying. Or contact the supplier before purchasing. Given that Amazon backs these purchases, not a concern.It arrived without scratches, dings, or apparent wear. Looks like new. That said, anyone buying a 'Renewed' phone should expect varying degrees of condition within the parameters of Amazon's advertising. I'd suggest buying a 'Renewed Premium' for your best chance of a like-new phone. I probably got lucky with a 'Renewed'.It shipped in *very* well designed and protective box designed for phones. Not likely to be damaged in transit short of extremely heavy crush damage. If you plan on shipping your phone or storing a back-up, I'd suggest keeping it. The box has spacers to accommodate different sizes. Kudos to the packaging engineers that designed this. Well done.It was delivered with 100% battery health which almost certainly means that the phone was opened up and the battery replaced. The likelihood of a 'renewed' 13 Mini arriving with battery health at 100% is slim to none. I assume that they did this because the phone was traded in with &lt; 80% battery health. The advertising states that the phone will arrive with battery health of ≥ 80%.I ran two diagnostics to check functions. In both cases, no issues. One of the diagnostics is built into iOS. You'll need iOS 17 or later and not a beta release. Search for 'built in iPhone diagnostic' for instructions. There's another which makes doing this quite a bit easier. From the Apple app store search for 'Phone Doctor Plus'. It leans more towards being a function check vs a more sophisticated diagnostic but great for making sure everything works. There's a free and paid version. There are others but these are the only two I've tried.Alternatively, you can take it to an Apple store and ask them to do it for you. Your carrier may also have on-site diagnostic capability. Best to call ahead and ask.The advertising stated that an MFi certified charging/data cable ships with the phone. Mine shipped with a 3ft cloth jacketed USB C to Lightning charging cable. No branding or print on the cable, no included documentation, no packaging. It appears similar to what you sometimes see without packaging and hanging from peg racks in convenience stores.I have no reason to believe that the provided cable isn't MFi certified and from a reliable manufacturer but without more information, I'd suggest using an Apple product or something from a reliable aftermarket supplier such as Anker or Belkin. Look for 'MFi certified' especially if you want fast charging capability. There are reasons USB C cables can be pricey, especially those designed for high power delivery. Better safe than sorry.Mine shipped without a charger. I checked the interior packaging to be sure. I'd say the same about a charger as I did about the cable - MFi certified and from a reputable manufacturer - Apple, Anker, Belkin, etc. For the 13 Mini, Apple recommends a minimum of a 20 watt charger for optimal/fast charging. Apple's is about 20 dollars. It's also what Apple recommends for powering it's MagSafe accessory.Some suppliers advertise that a sim card removal tool is included. Mine didn't. If yours shipped with a sim card (mine did not), I'd suggest reading through the pros and cons of SIM vs eSIM. If eSIM meets your needs, I'd recommend removing the SIM and switching to eSIM. Switching to eSIM can be done in your phone's settings. No expertise or hardware required. Although unlikely if buying from an 'Amazon-qualified supplier' (I assume), SIM cards can be compromised. If you need a SIM card, best to get one from your carrier instead of a mystery SIM.You'll need a case. Without, it's not a matter of if you'll drop it but when. This is my second mini, the first an iPhone 12 Mini. Slippery and with a smaller form factor than other iPhones, very easy lose grip especially if you have large hands. Further, without a case the camera lenses and screen make contact with whatever surface you place them on.The Apple leather case has been my go-to for the last 3-4 iPhones. Very well designed, doesn't add significant bulk, no sharp edges and it slips into and out of a pocket easily. The drop protection has proven to be excellent. Great case for all but extreme circumstances. They're relatively pricey so If you're looking to save, there are often Amazon customer returns available at steeply discounted prices.The iPhone 12 mini and 13 mini cases are not interchangeable. I tried. The camera lens housings are different. The 12 mini case will not fit the 13 mini. The 13 mini case will fit the 12 mini but there will be a gap on the right side of the lens housing.Not to overstate it but If you're considering both the 12 mini and 13 mini, battery life may be problematic for heavy users. True of all phones but somewhat more so for a Mini. If you have a full size phone with a larger battery at ≥ 90% battery health (guesstimate) and often find yourself scrambling to find a charger, the Mini may not be for you.If you're on the move a lot without convenient charging options, a small MagSafe power bank (≤ 5000mAh) will bring some peace of mind and a lot of convenience. Great when traveling. Definitely stick with time tested manufacturers. Anker and Belkin sell a wide variety. Note that the TSA only allows powerbanks in carry-ons.Apple discontinued it's iPhone powerbanks (Magsafe Battery Pack). As of this writing, you can still find them new from third party sources such as Walmart online. Never buy used. There are confirmed and very convincing counterfeits out there so I'd be cautious about which supplier you choose.If you're looking at both the 12 and 13 Minis, the 13 Mini uses an A15 processor which is somewhat more energy efficient and slightly faster. It also has a slightly larger battery. There are other differences including an upgraded camera.Compared to the 12 Mini, I found the differences to be almost insignificant in day to day use. Having a ~10% larger battery is nice but given my usage habits, rarely something that makes a difference. Long term, the 13 Mini will receive system updates from Apple for about a year longer. This may be the most value added difference.There are a lot of comparison reviews. Worth checking out before buying. Search for \"iPhone 13 mini vs iPhone 12 mini\".Happy customer. I'm fully committed to the Mini form factor/dimensions. I carry it all day in a front or back pocket and barely know it's there. When I need to replace it, perhaps Mini's will be back in the menu from Apple. Hope so.\n  \nRead more\n  125 people found this helpful\n    \n          \n              \n                  Helpful\n              \n          \n      Sending feedback...Thank you for your feedback.Sorry, we failed to record your vote. Please try again\n        Report\n  &lt;img src=\"https://c.media-amazon.com/images/S/amazon-avatars-global/default._CR0,0,1024,1024_SX48_.png\"/&gt;Gabor Gorondi5.0 out of 5 stars\n\n\n\n\n\n\n\n  \n  \n    TOP NOTCH SERVICE from 'Hybrid IT' seller\n  \nReviewed in the United States on August 11, 2024Size: 128GBColor: MidnightService Provider: UnlockedProduct grade: RenewedVerified Purchase\n\n\n\n\n\n\n\n  \n  \n    TLDR: First one I got was HORRENDOUS, but seller communication was exceptional, quick, no hassle, and replacement was awesome!This is a review for the seller 'Hybrid IT', not the actual iPhone 13 mini. There are plenty of those already.I bought an 'acceptable condition' 13 mini, as I don't mind scratches and dents if it'll save a few hundred bucks. I bought from 'Hybrid IT' because they had like 99% positive ratings and I know refurbished can be hit and miss. And they had prime shipping.The one they sent was TERRIBLE. The screen was a fake LCD knockoff, the battery health was at 77%, and it was full of scratches on the screen. Far below my already low expectations.I messaged them and they offered me these options:1) replacement,2) return for full refund, or3) to refund the cost of replacing the battery at apple (which is like a third of the cost of the phone itself)They answer surprisingly quickly every time. Literally within a few minutes during the day and within a few hours at night. ____ing impressive! I needed a phone quick so we decided the best option was to buy another one (also 'acceptable', same price), and return the old one for a refund, and they would make sure to send a better one the second time.It definitely exceeded my expectations. Almost perfect condition, 98% battery, no scratches basically. I think it was a fair outcome/settlement for wasting my time with an insultingly bad one the first time. I would've been fine with 'acceptable' condition but the first one I got was not even up to par with Amazon's standards.I'm really happy with the second one and how they handle customer service. Thanks Hybrid IT!!! Oh, and this isn't a fake review! A happy customer, crazy right???\n  \nRead more\n  6 people found this helpful\n    \n          \n              \n                  Helpful\n              \n          \n      Sending feedback...Thank you for your feedback.Sorry, we failed to record your vote. Please try again\n        Report\n  &lt;img src=\"https://c.media-amazon.com/images/S/amazon-avatars-global/default._CR0,0,1024,1024_SX48_.png\"/&gt;Kraig5.0 out of 5 stars\n\n\n\n\n\n\n\n  \n  \n    Excellent Renewed IPhone 13 Mini\n  \nReviewed in the United States on August 25, 2024Size: 128GBColor: Product RedService Provider: UnlockedProduct grade: RenewedVerified Purchase\n\n\n\n\n\n\n\n  \n  \n    In excellent shape.  No scratches on the glass or on the  back.  Works great.  Battery health is 85%.  Apple says good battery health is over 80% so my new IPhone is in great shape.  The IPhone looks Ike new.  I saved some money.\n  \nRead more\n  2 people found this helpful\n    \n          \n              \n                  Helpful\n              \n          \n      Sending feedback...Thank you for your feedback.Sorry, we failed to record your vote. Please try again\n        Report\n  &lt;img src=\"https://c.media-amazon.com/images/S/amazon-avatars-global/d7144add-006c-4190-9790-1c3fde07103b._CR0,0,300,300_SX48_.jpg\"/&gt;redboat4.0 out of 5 stars\n\n\n\n\n\n\n\n  \n  \n    Minor scratches, new (non-Apple) monitor, 88% battery health\n  \nReviewed in the United States on August 31, 2024Size: 128GBColor: BlueService Provider: UnlockedProduct grade: RenewedVerified Purchase\n\n\n\n\n\n\n\n  \n  \n    This refurbished iPhone 13 mini was advertised to be in excellent condition, and that does not stretch it too far. There were a couple minor scratches, just a few millimeters in size, on the case. The screen was in perfect condition. The battery health was at 88%, so above the 80% advertised, but I had hoped for more. The phone identifies that the screen is unrecognized - it's apparently not an Apple part - but it works fine and looks great, so it is acceptable. Overall a fair, but not exceptional, deal.\n  \nRead more\n  \n    \n          \n              \n                  Helpful\n              \n          \n      Sending feedback...Thank you for your feedback.Sorry, we failed to record your vote. Please try again\n        Report",</v>
      </c>
      <c r="AU16" t="str" cm="1">
        <f t="array" ref="AU16">INDEX($P$43:$P$1000, (ROW()-ROW($AU$1))*6 + 1)</f>
        <v>https://www.amazon.com/Apple-iPhone-13-Mini-Midnight/dp/B09LKTXKXQ?th=1&amp;linkCode=ll1&amp;tag=dividy-20&amp;linkId=237b89fe5c900e46dfce9a5e4cb6ae59&amp;language=en_US&amp;ref_=as_li_ss_tl</v>
      </c>
    </row>
    <row r="17" spans="2:47" x14ac:dyDescent="0.2">
      <c r="B17" t="s">
        <v>125</v>
      </c>
      <c r="AO17" t="str" cm="1">
        <f t="array" ref="AO17">INDEX($N$43:$N$1000, (ROW()-ROW($AO$1))*6 + 1)</f>
        <v>https://www.amazon.com/Apple-AirPods-Lightning-Charging-Generation/dp/B0BNJNP1P6/ref=zg_bs_g_amazon-renewed_d_sccl_16/130-3011150-8800723?psc</v>
      </c>
      <c r="AP17" t="str" cm="1">
        <f t="array" ref="AP17">INDEX($N$41:$N$1000, (ROW()-ROW($AP$1))*6 + 1)</f>
        <v>Apple AirPods with Lightning Charging Case (3rd Generation) (Renewed)</v>
      </c>
      <c r="AQ17" t="str" cm="1">
        <f t="array" ref="AQ17">INDEX($N$40:$N$1000, (ROW()-ROW($AQ$1))*6 + 1)</f>
        <v>https://c.media-amazon.com/images/I/61CmrrKebAL._AC_UL600_SR600,400_.jpg</v>
      </c>
      <c r="AR17" t="str" cm="1">
        <f t="array" ref="AR17">INDEX($N$42:$N$1000, (ROW()-ROW($AR$1))*6 + 1)</f>
        <v>Apple-AirPods-Lightning-Charging-Generation</v>
      </c>
      <c r="AS17" t="str" cm="1">
        <f t="array" ref="AS17">INDEX($P$41:$P$1000, (ROW()-ROW($AS$1))*6 + 1)</f>
        <v xml:space="preserve">    "productDetails": "About this item                   Enjoy up to 6 hours of listening time, with Personalized Spatial Audio and dynamic head tracking that places sound all around you.     Quick access to Siri by saying “Hey Siri\" and an easy setup, in-ear detection, and automatic switching between devices     Audio Sharing between two sets of AirPods on your iPhone, iPad, iPod touch, or Apple TV     AirPods (3rd generation) are sweat and water resistant for non-water sports and exercise, and they are IPX4 rated. Sweat and water resistance are not permanent conditions.     Compatible with iPhone 8 or later and iPod touch (7th generation) running the latest iOS, as well as the 12.9-inch iPad Pro (2nd generation or later), 11-inch iPad Pro, 10.5-inch iPad Pro, iPad (5th generation or later), iPad Air (3rd generation or later), and iPad mini (5th generation or later) with the latest version of iPadOS.",</v>
      </c>
      <c r="AT17" t="str" cm="1">
        <f t="array" ref="AT17">INDEX($P$42:$P$1000, (ROW()-ROW($AT$1))*6 + 1)</f>
        <v xml:space="preserve">    "customerReviews": "&lt;img src=\"https://c.media-amazon.com/images/S/amazon-avatars-global/default._CR0,0,1024,1024_SX48_.png\"/&gt;Beewllams 5.0 out of 5 stars\n\n\n\n\n\n\n\n  \n  \n    Top tier\n  \nReviewed in the United States on August 11, 2024Model: RenewedVerified Purchase\n\n\n\n\n\n\n\n  \n  \n    I have really small ears and the 3rd generation are so comfortable and secure. I absolutely love them. They are lightweight, durable, and worth every penny.\n  \nRead more\n  2 people found this helpful\n    \n          \n              \n                  Helpful\n              \n          \n      Sending feedback...Thank you for your feedback.Sorry, we failed to record your vote. Please try again\n        Report\n  &lt;img src=\"https://c.media-amazon.com/images/S/amazon-avatars-global/default._CR0,0,1024,1024_SX48_.png\"/&gt;Kira A. Tobar5.0 out of 5 stars\n\n\n\n\n\n\n\n  \n  \n    Airpods\n  \nReviewed in the United States on August 20, 2024Model: RenewedVerified Purchase\n\n\n\n\n\n\n\n  \n  \n    It was GREAT. Came clean case was shiny and white AirPods work perfectly, the audio and microphone is also great.\n  \nRead more\n  One person found this helpful\n    \n          \n              \n                  Helpful\n              \n          \n      Sending feedback...Thank you for your feedback.Sorry, we failed to record your vote. Please try again\n        Report\n  &lt;img src=\"https://c.media-amazon.com/images/S/amazon-avatars-global/default._CR0,0,1024,1024_SX48_.png\"/&gt;SAMINATHAN RAMASAMY5.0 out of 5 stars\n\n\n\n\n\n\n\n  \n  \n    Good deal to buy apple AirPods\n  \nReviewed in the United States on August 17, 2024Model: RenewedVerified Purchase\n\n\n\n\n\n\n\n  \n  \n    Quality product and music. Not seen active noise cancellation feature though!\n  \nRead more\n  One person found this helpful\n    \n          \n              \n                  Helpful\n              \n          \n      Sending feedback...Thank you for your feedback.Sorry, we failed to record your vote. Please try again\n        Report\n  &lt;img src=\"https://c.media-amazon.com/images/S/amazon-avatars-global/default._CR0,0,1024,1024_SX48_.png\"/&gt;Erlen5.0 out of 5 stars\n\n\n\n\n\n\n\n  \n  \n    Working great\n  \nReviewed in the United States on July 10, 2024Model: RenewedVerified Purchase\n\n\n\n\n\n\n\n  \n  \n    I like the fact that the sound quality is great. Very easy to carry. Fits perfectly and not that expensive. Very clean look and comfortable feel to it\n  \nRead more\n  3 people found this helpful\n    \n          \n              \n                  Helpful\n              \n          \n      Sending feedback...Thank you for your feedback.Sorry, we failed to record your vote. Please try again\n        Report\n  &lt;img src=\"https://c.media-amazon.com/images/S/amazon-avatars-global/default._CR0,0,1024,1024_SX48_.png\"/&gt;Dejuana white4.0 out of 5 stars\n\n\n\n\n\n\n\n  \n  \n    Really great\n  \nReviewed in the United States on August 9, 2024Model: RenewedVerified Purchase\n\n\n\n\n\n\n\n  \n  \n    Good sound quality and sturdy. However I keep getting a notification that the owner has my location and I don’t know how to stop that\n  \nRead more\n  7 people found this helpful\n    \n          \n              \n                  Helpful\n              \n          \n      Sending feedback...Thank you for your feedback.Sorry, we failed to record your vote. Please try again\n        Report\n  &lt;img src=\"https://c.media-amazon.com/images/S/amazon-avatars-global/default._CR0,0,1024,1024_SX48_.png\"/&gt;MamaM5.0 out of 5 stars\n\n\n\n\n\n\n\n  \n  \n    Work great and great price!\n  \nReviewed in the United States on August 21, 2024Model: RenewedVerified Purchase\n\n\n\n\n\n\n\n  \n  \n    Got my son these for his Birthday, he had broken his last pair so I wanted to get a refurbed pair and test them out. They work great!\n  \nRead more\n  One person found this helpful\n    \n          \n              \n                  Helpful\n              \n          \n      Sending feedback...Thank you for your feedback.Sorry, we failed to record your vote. Please try again\n        Report\n  &lt;img src=\"https://c.media-amazon.com/images/S/amazon-avatars-global/default._CR0,0,1024,1024_SX48_.png\"/&gt;Cliente Amazon5.0 out of 5 stars\n\n\n\n\n\n\n\n  \n  \n    Very good\n  \nReviewed in the United States on August 27, 2024Model: RenewedVerified Purchase\n\n\n\n\n\n\n\n  \n  \n    Nice condition\n  \nRead more\n  \n    \n          \n              \n                  Helpful\n              \n          \n      Sending feedback...Thank you for your feedback.Sorry, we failed to record your vote. Please try again\n        Report\n  &lt;img src=\"https://c.media-amazon.com/images/S/amazon-avatars-global/32ab02d6-76c9-46bf-aef6-e2d8c78e131e._CR0,146.0,709,709_SX48_.jpg\"/&gt;Sebastian I Jones3.0 out of 5 stars\n\n\n\n\n\n\n\n  \n  \n    Stopped working after 2 days\n  \nReviewed in the United States on August 8, 2024Model: RenewedVerified Purchase\n\n\n\n\n\n\n\n  \n  \n    I bought these knowing that they working be brand new and they might be iCloud locked but I still did it, and when they got here they were working fine, the microphone was great connection range much longer than expected and the sound quality was top tier. Until one of them stopped working, it didn’t die it just would not be recognized by the case therefore they wouldn’t connect resulting in a inevitable return\n  \nRead more\n  8 people found this helpful\n    \n          \n              \n                  Helpful\n              \n          \n      Sending feedback...Thank you for your feedback.Sorry, we failed to record your vote. Please try again\n        Report",</v>
      </c>
      <c r="AU17" t="str" cm="1">
        <f t="array" ref="AU17">INDEX($P$43:$P$1000, (ROW()-ROW($AU$1))*6 + 1)</f>
        <v>https://www.amazon.com/Apple-AirPods-Lightning-Charging-Generation/dp/B0BNJNP1P6?th=1&amp;linkCode=ll1&amp;tag=dividy-20&amp;linkId=1b65b9432c347b3276eafc8b0539aa69&amp;language=en_US&amp;ref_=as_li_ss_tl</v>
      </c>
    </row>
    <row r="18" spans="2:47" x14ac:dyDescent="0.2">
      <c r="AO18" t="str" cm="1">
        <f t="array" ref="AO18">INDEX($N$43:$N$1000, (ROW()-ROW($AO$1))*6 + 1)</f>
        <v>https://www.amazon.com/Samsung-Galaxy-S22-5G-Unlocked/dp/B09VD33WHW/ref=zg_bs_g_amazon-renewed_d_sccl_17/130-3011150-8800723?psc</v>
      </c>
      <c r="AP18" t="str" cm="1">
        <f t="array" ref="AP18">INDEX($N$41:$N$1000, (ROW()-ROW($AP$1))*6 + 1)</f>
        <v>Samsung Galaxy S22 Ultra 5G Unlocked - 128GB - Black (Renewed)</v>
      </c>
      <c r="AQ18" t="str" cm="1">
        <f t="array" ref="AQ18">INDEX($N$40:$N$1000, (ROW()-ROW($AQ$1))*6 + 1)</f>
        <v>https://c.media-amazon.com/images/I/613Fp7fknhL._AC_UL600_SR600,400_.jpg</v>
      </c>
      <c r="AR18" t="str" cm="1">
        <f t="array" ref="AR18">INDEX($N$42:$N$1000, (ROW()-ROW($AR$1))*6 + 1)</f>
        <v>Samsung-Galaxy-S22-5G-Unlocked</v>
      </c>
      <c r="AS18" t="str" cm="1">
        <f t="array" ref="AS18">INDEX($P$41:$P$1000, (ROW()-ROW($AS$1))*6 + 1)</f>
        <v xml:space="preserve">    "productDetails": "About this item                   Amazon Renewed condition : May have few minor scuffs or scratches;     Amazon Renewed condition : May have few minor scuffs or scratches     This device is unlocked and will be compatible with all major Canadian carriers     Network bands in regions may be different depending on the mobile operator and your location; Available storage is less due to phone software updates and apps usage",</v>
      </c>
      <c r="AT18" t="str" cm="1">
        <f t="array" ref="AT18">INDEX($P$42:$P$1000, (ROW()-ROW($AT$1))*6 + 1)</f>
        <v xml:space="preserve">    "customerReviews": "&lt;img src=\"https://c.media-amazon.com/images/S/amazon-avatars-global/default._CR0,0,1024,1024_SX48_.png\"/&gt;Katie Vendetti5.0 out of 5 stars\n\n\n\n\n\n\n\n  \n  \n    Works great (so far), great price, worth the buy!\n  \nReviewed in the United States on April 26, 2024Size: 256GBColor: GreenService Provider: UnlockedProduct grade: RenewedVerified Purchase\n\n\n\n\n\n\n\n  \n  \n    It's always a gamble buying a phone that's renewed/refurbished, because you hope you're going to get what the seller actually promises (as opposed to a disappointing/broken/non-working product). This isn't my first refurbished phone, but I'm always a little anxious spending the money on something I HOPE is going to be good (as opposed to brand-new/unused).I bought this phone in refurbished/excellent condition. After reading multiple reviews on multiple refurbished phone listings on Amazon, my biggest concern was (always is) getting one with a damaged screen, cameras, or having it not truly be unlocked. I've had this phone less than 24 hours, but here's my take SO far (I can't speak for other people, these are just my experiences):1) Yes, it was (for me) truly, 100% unlocked. Not even an ex-carrier logo when I first turned it on! (My previous 'unlocked' refurbished phone has a T-Mobile logo when turned on) I was quite happy/impressed about this.2) No scratches (that I could see) on the front/touchscreen. There are multiple, TINY scuffs on the sides (not part of the touchscreen)/top edge/bottom edge of the phone - which I fully expected w/ a refurbished phone, and I'm totally fine with it (and this is if I'm REALLY nitpicking - they're really not that bad, though. It's just not FLAWLESS, which - again - I'm fine with).3) 99% flawless on the backside - the ONLY thing I can see is a TINY scuff on the edge of one of the cameras (not the actual camera/glass screen itself), and this is cosmetic - it doesn't affect the quality of the camera (that I've noticed).4) S-Pen pops out like it should, seems to be fine.5) Charges just fine so far - both wireless and wired.6) Popped in my SIM card (US Mobile, uses T-Mobile network), and it worked instantly. No phone/SIM-related problems so far. Everything - and I mean everything (data, wallpapers, photos, Samsung Notes from my previous phone, sounds/ringtones, apps, folders, etc) - transferred from my old phone perfectly (Samsung Smart Switch app).7) Fingerprint reader works fine for me so far - and that's with a plastic-y (TPU?) screen protector that I put on it.I haven't noticed any real issues thus far - if anything changes, I'll update my review.OVERALL: For me, yes it's definitely worth the money. If you're considering it and you're on the fence (and I understand why you might be), I say go for it. I'm very satisfied, hopefully nothing changes in time. Buying refurbished is a great way (in theory, lol) to save money while still getting a phone you really want (I think they're normally way overpriced anyway). Shipping was great (got mine the next day!), no issues with packaging (very safe/secure), and the phone - while not literally FLAWLESS - still looks great, works great, and I look forward to using it for a long time to come! A great buy overall!\n  \nRead more\n  86 people found this helpful\n    \n          \n              \n                  Helpful\n              \n          \n      Sending feedback...Thank you for your feedback.Sorry, we failed to record your vote. Please try again\n        Report\n  &lt;img src=\"https://c.media-amazon.com/images/S/amazon-avatars-global/default._CR0,0,1024,1024_SX48_.png\"/&gt;Rosey 5.0 out of 5 stars\n\n\n\n\n\n\n\n  \n  \n    First impressions.\n  \nReviewed in the United States on March 7, 2024Size: 128GBColor: Phantom BlackService Provider: UnlockedProduct grade: RenewedVerified Purchase\n\n\n\n\n\n\n\n  \n  \n    3/8/24 first impressions might be 9/10 to 10/10 will update in time about battery.First impression:. Received yesterday. quick delivery. I opened it immediately, the delivery man was still in sight. It was off and at 14%. Packaged fine. It came with a block &amp; cord don't know the wattage tho. The phone looked brand new BUT I thought two of cameras looked a little scuffed, taking pics looked fine, turned out two lens had old worn lens protectors on them is why it looked ugly lol (others lens had none), under them was pristine lens. I charged the phone. Actually a few times since yesterday I have charged it. Battery life seems to very bad but researching settings for improvements. Have changed many but still learning. The charging seems a lot slower time too vs my old 20+. It will say 2 or 3 hours but my 4 year old phone will say an hour on same cord with a low battery even etc. and it bleeds battery faster than my older phone. But again need to play with more settings maybe. Researching. Might be a s22 problem from my reading but this could be more I'm not sure yet. Video, sound quality &amp; everything looks amazing. Love all the settings, ringtones even everything is better lol. WiFi. I love the s-pen. Seems to work. It's beautiful. But haven't tested everything but what I have seems new. No issues putting my phone card in or transfering all data. I put an OtterBox on it and screen protectors. I didn't notice starches or impressions but I didn't look super close bc I wanted it protected. I love it so much, even my than I expected too besides the battery life erc but I'm holding hope it will be just fine if I play with it. I've named her Nancy lol🤞\n  \nRead more\n  32 people found this helpful\n    \n          \n              \n                  Helpful\n              \n          \n      Sending feedback...Thank you for your feedback.Sorry, we failed to record your vote. Please try again\n        Report\n  \n    \n      \n    \n  \n&lt;img src=\"https://c.media-amazon.com/images/S/amazon-avatars-global/default._CR0,0,1024,1024_SX48_.png\"/&gt;Ricardo Romero1.0 out of 5 stars\n\n\n\n\n\n\n\n  \n    TERRIBLE PRODUCT, A RIP-OFF // PÉSIMO PRODUCTO, UNA ESTAFA//👎🚫\n  \n  \nReviewed in the United States on July 12, 2024Size: 512GBColor: GreenService Provider: UnlockedProduct grade: RenewedVerified Purchase\n\n\n\n\n\n\n\n  \n    👎☠️👎👎I bought the \"excellent\" refurbished device, but it wasn't worth paying a few extra dollars. I should have bought the \"acceptable\" one; it would have been the same or better than what I received. Externally, it has noticeable dents on the corners, and there are visible chips. The battery must be at 70 to 80% of its lifespan because it doesn't last even 5 hours when I use it for work.On the other hand, and most importantly, the connectivity doesn't work at all. The first day I got it, I installed the physical SIM, and it took 3 days to recognize the carrier. I spent 3 days without communication and unable to configure apps that require phone number authentication. 🚫🚫Today marks nearly a month of use, and the connectivity is a disaster. The signal drops unexpectedly. One moment it's fine, I can use mobile data, make calls, etc., but suddenly the signal is gone and I can't connect to the internet or make/receive calls. 🚫🚫This is consistent; I can't predict when the coverage will drop. On average during the day, I lose communication about 10 times in periods ranging from half an hour to 2 hours.Overall, I feel ripped off; it's the worst purchase I've ever made. 👎☠️👎👎----------------------------------------------------------------------------------------👎☠️👎👎Compré el dispositivo de categoría reacondicionada “excelente”, pero no valió la pena pagar unos dólares más. Hubiera comprado el “aceptable” y habría sida igual o mejor que el que me llegó.Externamente tiene golpes notorios en las esquinas, se notan los despostillado. La batería debe estar entre el 70 y 80% de su vida útil porque no dura ni 5 horas de cuando lo ocupo para trabajar.Por otro lado, y lo más grave, la conectividad no funciona en lo absoluto. El primer día que me llegó instalé el SIM físico y tardó 3 días en reconocer la operadora. Pasé 3 días incomunicado y sin poder configurar las aplicaciones que requieren hacer la autenticación con el número de teléfono. 🚫🚫Hoy se cumple casi un mes de uso y la conectividad es un desastre. La señal se pierde inesperadamente. Un momento está bien, puedo usar lo datos móviles, hacer llamadas, etc., pero menos pensado se va la señal y no puedo conectarme a internet, ni hacer, ni recibir llamadas. 🚫🚫Esto es permanente, no puedo estar prevenido de cuando va a irse cobertura. Pero en el día, en promedio me quedo incomunicado 10 veces en lapsos de media hora y 2 horas.En definitiva, me siento estafado, es la peor compra que he hecho en mi vida. 👎☠️👎👎\n  \n  \nRead more\n  40 people found this helpful\n    \n          \n              \n                  Helpful\n              \n          \n      Sending feedback...Thank you for your feedback.Sorry, we failed to record your vote. Please try again\n        Report\n  Translate review to English",</v>
      </c>
      <c r="AU18" t="str" cm="1">
        <f t="array" ref="AU18">INDEX($P$43:$P$1000, (ROW()-ROW($AU$1))*6 + 1)</f>
        <v>https://www.amazon.com/Samsung-Galaxy-S22-5G-Unlocked/dp/B09VD33WHW?th=1&amp;linkCode=ll1&amp;tag=dividy-20&amp;linkId=4b66af74bc1c90ef0b775b8ec1729e0f&amp;language=en_US&amp;ref_=as_li_ss_tl</v>
      </c>
    </row>
    <row r="19" spans="2:47" x14ac:dyDescent="0.2">
      <c r="B19" t="s">
        <v>126</v>
      </c>
      <c r="AO19" t="str" cm="1">
        <f t="array" ref="AO19">INDEX($N$43:$N$1000, (ROW()-ROW($AO$1))*6 + 1)</f>
        <v>https://www.amazon.com/Apple-iPad-10-2-inch-Wi-Fi-32GB/dp/B08KWJW3DV/ref=zg_bs_g_amazon-renewed_d_sccl_18/130-3011150-8800723?psc</v>
      </c>
      <c r="AP19" t="str" cm="1">
        <f t="array" ref="AP19">INDEX($N$41:$N$1000, (ROW()-ROW($AP$1))*6 + 1)</f>
        <v>2020 Apple iPad (10.2-inch, Wi-Fi, 32GB) - Space Gray (Renewed)</v>
      </c>
      <c r="AQ19" t="str" cm="1">
        <f t="array" ref="AQ19">INDEX($N$40:$N$1000, (ROW()-ROW($AQ$1))*6 + 1)</f>
        <v>https://c.media-amazon.com/images/I/41cRwtHyROS._AC_UL600_SR600,400_.jpg</v>
      </c>
      <c r="AR19" t="str" cm="1">
        <f t="array" ref="AR19">INDEX($N$42:$N$1000, (ROW()-ROW($AR$1))*6 + 1)</f>
        <v>Apple-iPad-10-2-inch-Wi-Fi-32GB</v>
      </c>
      <c r="AS19" t="str" cm="1">
        <f t="array" ref="AS19">INDEX($P$41:$P$1000, (ROW()-ROW($AS$1))*6 + 1)</f>
        <v xml:space="preserve">    "productDetails": "About this item                   Gorgeous 10.2-Inch Retina Display - A12 Bionic Chip with Neural Engine     8MP Back Camera, 1.2MP FaceTime HD Front Camera - Stereo Speakers     802.11AC Wi-Fi 5 - Lightning Connector for Charging &amp; More Accessories     Up to 10 Hours of Battery Life/Charge - Touch ID Fingerprint Sensor     Support for Smart Keyboard and Apple Pencil (1st Generation)       \n                           ›  See more product details",</v>
      </c>
      <c r="AT19" t="str" cm="1">
        <f t="array" ref="AT19">INDEX($P$42:$P$1000, (ROW()-ROW($AT$1))*6 + 1)</f>
        <v xml:space="preserve">    "customerReviews": "&lt;img src=\"https://c.media-amazon.com/images/S/amazon-avatars-global/default._CR0,0,1024,1024_SX48_.png\"/&gt;Chrissy5.0 out of 5 stars\n\n\n\n\n\n\n\n  \n  \n    Amazing\n  \nReviewed in the United States on August 28, 2024Size: 32GBColor: Space GrayConfiguration: WiFiVerified Purchase\n\n\n\n\n\n\n\n  \n  \n    I don’t know what some of these reviews are talking about though if they had a terrible experience with these iPads that’s unfortunate because I ordered 2 for my husband and I and they have been very good to us came with no problems no cracks or dents they look brand new, still working after 3 weeks in good quality and lots of storage space, we use for college and financial use and movies while at work, charge time is magnificent and works with our pencils we had ordered, this was a great purchase and would do it again\n  \nRead more\n  3 people found this helpful\n    \n          \n              \n                  Helpful\n              \n          \n      Sending feedback...Thank you for your feedback.Sorry, we failed to record your vote. Please try again\n        Report\n  &lt;img src=\"https://c.media-amazon.com/images/S/amazon-avatars-global/default._CR0,0,1024,1024_SX48_.png\"/&gt;Samantha5.0 out of 5 stars\n\n\n\n\n\n\n\n  \n  \n    Works beautifully\n  \nReviewed in the United States on August 3, 2024Size: 128GBColor: GoldConfiguration: WiFiVerified Purchase\n\n\n\n\n\n\n\n  \n  \n    Looks just like new and works perfectly. It was super easy to set up and sync with my iphone. It’s the perfect size for portability. The screen looks vibrant and clear. Overall very satisfied with this product.\n  \nRead more\n  4 people found this helpful\n    \n          \n              \n                  Helpful\n              \n          \n      Sending feedback...Thank you for your feedback.Sorry, we failed to record your vote. Please try again\n        Report\n  &lt;img src=\"https://c.media-amazon.com/images/S/amazon-avatars-global/default._CR0,0,1024,1024_SX48_.png\"/&gt;Lindsey Martin5.0 out of 5 stars\n\n\n\n\n\n\n\n  \n  \n    2020 Apple iPad\n  \nReviewed in the United States on August 9, 2024Size: 32GBColor: Space GrayConfiguration: WiFiVerified Purchase\n\n\n\n\n\n\n\n  \n  \n    This was shipped quickly &amp; everything seems to be working fine. The charger broke in the first week but we had an extra one so I didnt think it was a big deal. The iPad had minor scratches and looks to be in very good condition.\n  \nRead more\n  2 people found this helpful\n    \n          \n              \n                  Helpful\n              \n          \n      Sending feedback...Thank you for your feedback.Sorry, we failed to record your vote. Please try again\n        Report\n  &lt;img src=\"https://c.media-amazon.com/images/S/amazon-avatars-global/default._CR0,0,1024,1024_SX48_.png\"/&gt;Timber595.0 out of 5 stars\n\n\n\n\n\n\n\n  \n  \n    Great buy\n  \nReviewed in the United States on August 14, 2024Size: 128GBColor: Space GrayConfiguration: WiFiVerified Purchase\n\n\n\n\n\n\n\n  \n  \n    Bought used excellent, and indeed it is perfect, this 8th gem I pad was perfect for my needs, and was a bargain….very pleased.\n  \nRead more\n  3 people found this helpful\n    \n          \n              \n                  Helpful\n              \n          \n      Sending feedback...Thank you for your feedback.Sorry, we failed to record your vote. Please try again\n        Report\n  &lt;img src=\"https://c.media-amazon.com/images/S/amazon-avatars-global/default._CR0,0,1024,1024_SX48_.png\"/&gt;SILIA4.0 out of 5 stars\n\n\n\n\n\n\n\n  \n  \n    Beautiful and great working iPad! Awful and crappy charger:(\n  \nReviewed in the United States on July 3, 2024Size: 32GBColor: Space GrayConfiguration: WiFi + CellularVerified Purchase\n\n\n\n\n\n\n\n  \n  \n    The iPad was delivered in perfect condition! Not a single scratch and everything worked super great. My 8 year was so happy to receive and use it without a problem. It came fully charged and ready to use. Until we had to charge it again :( The charger that came with it did not charge correctly from the very beginning. We had to shake it a bit and try to figure out a way for it to charge the device. We bought this on June 22nd and it is now July 2nd and now the charger does not charge the iPad at all! We had to borrow an iPad charger from my mother-in-law and now it is charging fine. So overall the iPad is great and happy with it but the charger that comes with it is so so terrible. With the borrowed charger however it is charging well and pretty fast considering the majority of the reviews or that the iPad charged slow. Hoping to receive a new charger or ask about this with the warranty that I purchased.\n  \nRead more\n\n\n\n\n\n\n\n\n\n\n\n \n  \t\t \n\n\n\n\n    \n        \n        \n            \n        \n            \n        \n        \n            \n            \n        \n        \n            \n            \n        \n    \n    \n        \n\n            \n                &lt;img src=\"https://c.media-amazon.com/images/S/amazon-avatars-global/default._CR0,0,1024,1024_SX48_.png\"/&gt;SILIA\n            \n\n            4.0 out of 5 stars\n            \n                Beautiful and great working iPad! Awful and crappy charger:(\n            \n            \n            \n                \n                    \n                        \n                        \n                            \n                                \n                                    \n                                        Reviewed in the United States on July 3, 2024\n                                    \n                                \n                                \n                            \n                        \n                    \n                \n            \n        \n        \n            The iPad was delivered in perfect condition! Not a single scratch and everything worked super great. My 8 year was so happy to receive and use it without a problem. It came fully charged and ready to use. Until we had to charge it again :( The charger that came with it did not charge correctly from the very beginning. We had to shake it a bit and try to figure out a way for it to charge the device. We bought this on June 22nd and it is now July 2nd and now the charger does not charge the iPad at all! We had to borrow an iPad charger from my mother-in-law and now it is charging fine. So overall the iPad is great and happy with it but the charger that comes with it is so so terrible. With the borrowed charger however it is charging well and pretty fast considering the majority of the reviews or that the iPad charged slow. Hoping to receive a new charger or ask about this with the warranty that I purchased.\n        \n        \n            \n                Images in this review\n            \n            \n                \n                    \n                        \n                    \n                \n            \n        \n    \n        \n    \n\n\n\n\n\n   function toggleSeeAllView() {\n       P.when('A', 'cr-image-popover-controller').execute(function(A, imagePopoverController) {\n          imagePopoverController.toggleSeeAllView(true);\n       });\n   }\n\n\n       &lt;img alt=\"Customer image\" src=\"https://c.media-amazon.com/images/I/61n4P5lVWSL._SY88.jpg\" height=\"88\" width=\"100%\"/&gt;\n\n        P.when('A', 'cr-image-popover-controller').execute(function(A, imagePopoverController) {\n          A.on(\"a:popover:beforeShow:R3T9V1YH2R4065_gallerySection_main\", function(data) {\n            imagePopoverController.initImagePopover(\"R3T9V1YH2R4065\", \"[https://c.media-amazon.com/images/I/61n4P5lVWSL._SL1600_.jpg]\", data);\n          });\n        });\n    \n\n  8 people found this helpful\n    \n          \n              \n                  Helpful\n              \n          \n      Sending feedback...Thank you for your feedback.Sorry, we failed to record your vote. Please try again\n        Report\n  &lt;img src=\"https://c.media-amazon.com/images/S/amazon-avatars-global/default._CR0,0,1024,1024_SX48_.png\"/&gt;Suzy5.0 out of 5 stars\n\n\n\n\n\n\n\n  \n  \n    I was concerned about buying a renewed iPad, but I couldn't be happier!\n  \nReviewed in the United States on July 26, 2024Size: 128GBColor: Space GrayConfiguration: WiFiVerified Purchase\n\n\n\n\n\n\n\n  \n  \n    I was concerned about buying a renewed iPad, but I took my chances, since there was a 90 day guarantee. It came, and other than not being in an Apple box, I'd have never known it wasn't brand new. Not a scratch, not a fingerprint, not an issue with how it works. It's perfect!  I'm so pleased with my purchase!\n  \nRead more\n  10 people found this helpful\n    \n          \n              \n                  Helpful\n              \n          \n      Sending feedback...Thank you for your feedback.Sorry, we failed to record your vote. Please try again\n        Report\n  &lt;img src=\"https://c.media-amazon.com/images/S/amazon-avatars-global/default._CR0,0,1024,1024_SX48_.png\"/&gt;Jazzyj5.0 out of 5 stars\n\n\n\n\n\n\n\n  \n  \n    Love it!\n  \nReviewed in the United States on August 24, 2024Size: 32GBColor: Space GrayConfiguration: WiFiVerified Purchase\n\n\n\n\n\n\n\n  \n  \n    Came with no scratches. I love it! Battery works fine!\n  \nRead more\n  \n    \n          \n              \n                  Helpful\n              \n          \n      Sending feedback...Thank you for your feedback.Sorry, we failed to record your vote. Please try again\n        Report\n  &lt;img src=\"https://c.media-amazon.com/images/S/amazon-avatars-global/default._CR0,0,1024,1024_SX48_.png\"/&gt;Brenda Jackson4.0 out of 5 stars\n\n\n\n\n\n\n\n  \n  \n    OVER TIME THE SCREEN START SHUTTING OFF\n  \nReviewed in the United States on July 3, 2024Size: 32GBColor: Space GrayConfiguration: WiFiVerified Purchase\n\n\n\n\n\n\n\n  \n  \n    LIKE AT FIRST BUT THE SCREEN OR BATTERY LIFE WEAR OUT\n  \nRead more\n  4 people found this helpful\n    \n          \n              \n                  Helpful\n              \n          \n      Sending feedback...Thank you for your feedback.Sorry, we failed to record your vote. Please try again\n        Report",</v>
      </c>
      <c r="AU19" t="str" cm="1">
        <f t="array" ref="AU19">INDEX($P$43:$P$1000, (ROW()-ROW($AU$1))*6 + 1)</f>
        <v>https://www.amazon.com/Apple-iPad-10-2-inch-Wi-Fi-32GB/dp/B08KWJW3DV?th=1&amp;linkCode=ll1&amp;tag=dividy-20&amp;linkId=5ed7041ecfa2dadc5eeab9c96f4a2a5e&amp;language=en_US&amp;ref_=as_li_ss_tl</v>
      </c>
    </row>
    <row r="20" spans="2:47" x14ac:dyDescent="0.2">
      <c r="B20" t="s">
        <v>127</v>
      </c>
      <c r="AO20" t="str" cm="1">
        <f t="array" ref="AO20">INDEX($N$43:$N$1000, (ROW()-ROW($AO$1))*6 + 1)</f>
        <v>https://www.amazon.com/Apple-iPhone-SE-3rd-Midnight/dp/B0BDY71GRG/ref=zg_bs_g_amazon-renewed_d_sccl_19/130-3011150-8800723?psc</v>
      </c>
      <c r="AP20" t="str" cm="1">
        <f t="array" ref="AP20">INDEX($N$41:$N$1000, (ROW()-ROW($AP$1))*6 + 1)</f>
        <v>Apple iPhone SE 3rd Gen, 64GB, Midnight - Unlocked (Renewed)</v>
      </c>
      <c r="AQ20" t="str" cm="1">
        <f t="array" ref="AQ20">INDEX($N$40:$N$1000, (ROW()-ROW($AQ$1))*6 + 1)</f>
        <v>https://c.media-amazon.com/images/I/51dtGasJvnL._AC_UL600_SR600,400_.jpg</v>
      </c>
      <c r="AR20" t="str" cm="1">
        <f t="array" ref="AR20">INDEX($N$42:$N$1000, (ROW()-ROW($AR$1))*6 + 1)</f>
        <v>Apple-iPhone-SE-3rd-Midnight</v>
      </c>
      <c r="AS20" t="str" cm="1">
        <f t="array" ref="AS20">INDEX($P$41:$P$1000, (ROW()-ROW($AS$1))*6 + 1)</f>
        <v xml:space="preserve">    "productDetails": "About this item                   4.7-inch Retina HD display. 5G capable     Advanced single-camera system with 12MP Wide camera; Smart HDR 4, Photographic Styles, Portrait mode, and 4K video up to 60 fps     7MP FaceTime HD camera with Smart HDR 4, Photographic Styles, Portrait mode, and 1080p video recording. Home button with Touch ID for secure authentication     A15 Bionic chip for lightning-fast performance. Durable design and IP67 water resistance     Up to 15 hours of video playback",</v>
      </c>
      <c r="AT20" t="str" cm="1">
        <f t="array" ref="AT20">INDEX($P$42:$P$1000, (ROW()-ROW($AT$1))*6 + 1)</f>
        <v xml:space="preserve">    "customerReviews": "&lt;img src=\"https://c.media-amazon.com/images/S/amazon-avatars-global/default._CR0,0,1024,1024_SX48_.png\"/&gt;Allison5.0 out of 5 stars\n\n\n\n\n\n\n\n  \n  \n    amazing !\n  \nReviewed in the United States on August 22, 2024Service Provider: UnlockedColor: StarlightSize: 64GBVerified Purchase\n\n\n\n\n\n\n\n  \n  \n    phone came with 100% battery, a charger, sim card remover thing, light scratches, and excellent shape! did not expect the battery to be so good. it works just like new and is perfect for my mom who still needs a home button. it’s the same size as an iphone 6s so we were able to use her screen protector from past phones. also came super fast!!\n  \nRead more\n  2 people found this helpful\n    \n          \n              \n                  Helpful\n              \n          \n      Sending feedback...Thank you for your feedback.Sorry, we failed to record your vote. Please try again\n        Report\n  &lt;img src=\"https://c.media-amazon.com/images/S/amazon-avatars-global/default._CR0,0,1024,1024_SX48_.png\"/&gt;Elyssa5.0 out of 5 stars\n\n\n\n\n\n\n\n  \n  \n    No issues so far.\n  \nReviewed in the United States on August 21, 2024Service Provider: UnlockedColor: MidnightSize: 64GBVerified Purchase\n\n\n\n\n\n\n\n  \n  \n    I purchased this product for my dad for Father’s Day. He has been using it since mid-June and there haven’t been any issues. It was easy to set up the phone and it was indeed unlocked for any carrier. The screen looked new. It came with a charging cable (not genuine Apple, but still the lightning cable). It didn’t come in a genuine Apple box. Everything functions properly. Camera works great. The screen was immaculate. Sound quality is great.\n  \nRead more\n  \n    \n          \n              \n                  Helpful\n              \n          \n      Sending feedback...Thank you for your feedback.Sorry, we failed to record your vote. Please try again\n        Report\n  &lt;img src=\"https://c.media-amazon.com/images/S/amazon-avatars-global/default._CR0,0,1024,1024_SX48_.png\"/&gt;Maria C.5.0 out of 5 stars\n\n\n\n\n\n\n\n  \n  \n    I could not be more pleased\n  \nReviewed in the United States on August 14, 2024Service Provider: UnlockedColor: StarlightSize: 64GBVerified Purchase\n\n\n\n\n\n\n\n  \n  \n    I was really worried that the battery health would be bad, or that this would have cosmetic damage, as it is refurbished. I ordered the phone in excellent condition, and it sure is. It looks and works perfectly(it has  very minor scratches that I didn’t even notice for a long time bc there’s so small). The battery health is at 100%. The camera is pretty good!! I just got it and haven’t fully set it up but so far am very pleased. Would buy from this seller again. I was also concerned about it traveling in the heat, but that proved to not be an issue. I’m very happy with my purchase, as this is my first iPhone and I had a lot of anxieties of choosing one. I’ve been using it for a week now and I really like it!\n  \nRead more\n  3 people found this helpful\n    \n          \n              \n                  Helpful\n              \n          \n      Sending feedback...Thank you for your feedback.Sorry, we failed to record your vote. Please try again\n        Report\n  &lt;img src=\"https://c.media-amazon.com/images/S/amazon-avatars-global/default._CR0,0,1024,1024_SX48_.png\"/&gt;Amazon Customer4.0 out of 5 stars\n\n\n\n\n\n\n\n  \n  \n    Battery health\n  \nReviewed in the United States on June 11, 2024Service Provider: UnlockedColor: REDSize: 64GBVerified Purchase\n\n\n\n\n\n\n\n  \n  \n    Battery - Being a refurbished premium product I wasn't expecting a battery health below 95, worst case scenario 90. It was 88. For it to be a good condition or acceptable condition that number will have been great, but at the end of the day, little disappointed with battery health.External aspect - Great, front seems brand new, on the back few minor scratches. Im a very detailed person, I think majority of people would not even notice those tiny scratches on the back.Internal - As I mentioned earlier, battery not great. Rest of it seems pretty good with just one day of use. At first, while setting it up it got a little warm, but was expected. Unlocked as expected.Overall good service from the seller, fast shipping, and excellent condition. Will buy again for sure. Battery wasn't as expected\n  \nRead more\n  8 people found this helpful\n    \n          \n              \n                  Helpful\n              \n          \n      Sending feedback...Thank you for your feedback.Sorry, we failed to record your vote. Please try again\n        Report\n  &lt;img src=\"https://c.media-amazon.com/images/S/amazon-avatars-global/default._CR0,0,1024,1024_SX48_.png\"/&gt;Sherry5.0 out of 5 stars\n\n\n\n\n\n\n\n  \n  \n    It was in excellent condition\n  \nReviewed in the United States on August 26, 2024Service Provider: UnlockedColor: MidnightSize: 64GBVerified Purchase\n\n\n\n\n\n\n\n  \n  \n    The iPhone arrived even quicker than I expected. It looked like new. No scratches or signs of abuse. Battery life was good. My husband has had no problems with it. Very pleased.\n  \nRead more\n  \n    \n          \n              \n                  Helpful\n              \n          \n      Sending feedback...Thank you for your feedback.Sorry, we failed to record your vote. Please try again\n        Report\n  &lt;img src=\"https://c.media-amazon.com/images/S/amazon-avatars-global/default._CR0,0,1024,1024_SX48_.png\"/&gt;Cynthia Claire Contreras5.0 out of 5 stars\n\n\n\n\n\n\n\n  \n  \n    Excellent Value for Money!\n  \nReviewed in the United States on July 21, 2024Service Provider: UnlockedColor: MidnightSize: 64GBVerified Purchase\n\n\n\n\n\n\n\n  \n  \n    I recently purchased a second-hand iPhone SE 3 and couldn't be more satisfied with my decision. The phone arrived with 100% battery health, and after using it for some time, I haven't encountered any issues. The device has minor cosmetic wear, which is expected for a used product, but it does not affect its functionality at all. Given its performance and condition, this iPhone SE 3 offers incredible value for money. Highly recommended for anyone looking for a reliable and affordable iPhone!\n  \nRead more\n\n\n\n\n\n\n\n\n\n\n\n \n  \t\t \n\n\n\n\n    \n        \n        \n            \n        \n            \n        \n        \n            \n            \n        \n        \n            \n            \n        \n    \n    \n        \n\n            \n                &lt;img src=\"https://c.media-amazon.com/images/S/amazon-avatars-global/default._CR0,0,1024,1024_SX48_.png\"/&gt;Cynthia Claire Contreras\n            \n\n            5.0 out of 5 stars\n            \n                Excellent Value for Money!\n            \n            \n            \n                \n                    \n                        \n                        \n                            \n                                \n                                    \n                                        Reviewed in the United States on July 21, 2024\n                                    \n                                \n                                \n                            \n                        \n                    \n                \n            \n        \n        \n            I recently purchased a second-hand iPhone SE 3 and couldn't be more satisfied with my decision. The phone arrived with 100% battery health, and after using it for some time, I haven't encountered any issues. The device has minor cosmetic wear, which is expected for a used product, but it does not affect its functionality at all. Given its performance and condition, this iPhone SE 3 offers incredible value for money. Highly recommended for anyone looking for a reliable and affordable iPhone!\n        \n        \n            \n                Images in this review\n            \n            \n                \n                    \n                        \n                    \n                        \n                    \n                        \n                    \n                        \n                    \n                \n            \n        \n    \n        \n    \n\n\n\n\n\n   function toggleSeeAllView() {\n       P.when('A', 'cr-image-popover-controller').execute(function(A, imagePopoverController) {\n          imagePopoverController.toggleSeeAllView(true);\n       });\n   }\n\n\n       &lt;img alt=\"Customer image\" src=\"https://c.media-amazon.com/images/I/716IrMrabvL._SY88.jpg\" height=\"88\" width=\"100%\"/&gt;&lt;img alt=\"Customer image\" src=\"https://c.media-amazon.com/images/I/71ixLOgf2KL._SY88.jpg\" height=\"88\" width=\"100%\"/&gt;&lt;img alt=\"Customer image\" src=\"https://c.media-amazon.com/images/I/71j0ZyYCLyL._SY88.jpg\" height=\"88\" width=\"100%\"/&gt;&lt;img alt=\"Customer image\" src=\"https://c.media-amazon.com/images/I/71jncLRiAeL._SY88.jpg\" height=\"88\" width=\"100%\"/&gt;\n\n        P.when('A', 'cr-image-popover-controller').execute(function(A, imagePopoverController) {\n          A.on(\"a:popover:beforeShow:R34RMDYCWVF419_gallerySection_main\", function(data) {\n            imagePopoverController.initImagePopover(\"R34RMDYCWVF419\", \"[https://c.media-amazon.com/images/I/716IrMrabvL._SL1600_.jpg, https://c.media-amazon.com/images/I/71ixLOgf2KL._SL1600_.jpg, https://c.media-amazon.com/images/I/71j0ZyYCLyL._SL1600_.jpg, https://c.media-amazon.com/images/I/71jncLRiAeL._SL1600_.jpg]\", data);\n          });\n        });\n    \n\n  9 people found this helpful\n    \n          \n              \n                  Helpful\n              \n          \n      Sending feedback...Thank you for your feedback.Sorry, we failed to record your vote. Please try again\n        Report\n  &lt;img src=\"https://c.media-amazon.com/images/S/amazon-avatars-global/default._CR0,0,1024,1024_SX48_.png\"/&gt;Happy Buyer5.0 out of 5 stars\n\n\n\n\n\n\n\n  \n  \n    An excellent choice\n  \nReviewed in the United States on August 23, 2024Service Provider: UnlockedColor: REDSize: 64GBVerified Purchase\n\n\n\n\n\n\n\n  \n  \n    Upon moving had to switch carriers in order to have cellphone service.  The phone was shipped promptly and received in pristine condition.  Was able to switch my service from Metro to ATT with no issues.  ATT staff was impressed by the price and quality of this phone.  Thank you\n  \nRead more\n  \n    \n          \n              \n                  Helpful\n              \n          \n      Sending feedback...Thank you for your feedback.Sorry, we failed to record your vote. Please try again\n        Report\n  &lt;img src=\"https://c.media-amazon.com/images/S/amazon-avatars-global/default._CR0,0,1024,1024_SX48_.png\"/&gt;Sylwia4.0 out of 5 stars\n\n\n\n\n\n\n\n  \n  \n    Good enough. First time iPhone user.\n  \nReviewed in the United States on June 19, 2024Service Provider: UnlockedColor: MidnightSize: 64GBVerified Purchase\n\n\n\n\n\n\n\n  \n  \n    This is my first iPhone after 16 years of Androids (in $50 to $800 range). Got this as a secondary device. The phone is OK. I am not a fanboy of any kind, and it is OK for the secondary use case I need it for, but would not switch to it as my daily driver. I would recommend it to some of my friends who do not like change. They would probably like this more over a lot of Android innovations which are often cool and innovative but when they are not, they are annoying too. But once you have the power to customize your experience, it is hard to accept substandard solutions. The notification center is pure garbage. It is literally worst than it had ever been in android. Other UI/UX solutions are highly questionable too. I had to switch between 3 different places to change something about the sleep app. Lol, it was so stupid it was fun. Cannot quite believe this is a company known for user experience.I do appreciate the ability to remove many stock apps. Not being in apple ecosystem it is great to remove facetime and similar things I will never use.  Google overreaching lock-in is annoying. Though I use custom ROMs to remove Google garbage, but that is not a solution for everyone. I really like that Apple lets me remove their trademark apps. I do not want to not use them. I just want them out. Big bonus points for that.  Also love the ability to disable iMessage. I do not want my few iPhone-owning friends to know I have this device because they will send me social crap (aka videos) and now I have the excuse that when it comes as MMS it is un-viewable and I do not have to engage. They can always send it to me by email but they are to lazy tod o that, hehe. So disabling iMessage is a saver! VERY happy with it. Some people just do not understand you do not care about the latest new trends. Also love the physical button and the small size. Hate not having an aux jack and the non-universal power connector.Overall, I am OK with it for the excellent like-new renewed price of 50% off. If they keep making small, mid-range phones with physical buttons I might stay a customer for a long time. At full price, big screen, no button, it would be a no from me. Cannot see the appeal overall. It is a decent 4 stars for a person not locked to any ecosystem.\n  \nRead more\n  6 people found this helpful\n    \n          \n              \n                  Helpful\n              \n          \n      Sending feedback...Thank you for your feedback.Sorry, we failed to record your vote. Please try again\n        Report",</v>
      </c>
      <c r="AU20" t="str" cm="1">
        <f t="array" ref="AU20">INDEX($P$43:$P$1000, (ROW()-ROW($AU$1))*6 + 1)</f>
        <v>https://www.amazon.com/Apple-iPhone-SE-3rd-Midnight/dp/B0BDY71GRG?psc=&amp;linkCode=ll1&amp;tag=dividy-20&amp;linkId=7f99f204f0f6665c4087e40a8aeb23c5&amp;language=en_US&amp;ref_=as_li_ss_tl</v>
      </c>
    </row>
    <row r="21" spans="2:47" x14ac:dyDescent="0.2">
      <c r="B21" t="s">
        <v>128</v>
      </c>
      <c r="AO21" t="str" cm="1">
        <f t="array" ref="AO21">INDEX($N$43:$N$1000, (ROW()-ROW($AO$1))*6 + 1)</f>
        <v>https://www.amazon.com/Epson-Wireless-Cartridge-Free-Supertank-Printing/dp/B0B6Z7PLK8/ref=zg_bs_g_amazon-renewed_d_sccl_20/130-3011150-8800723?psc</v>
      </c>
      <c r="AP21" t="str" cm="1">
        <f t="array" ref="AP21">INDEX($N$41:$N$1000, (ROW()-ROW($AP$1))*6 + 1)</f>
        <v>Epson EcoTank ET-2850 Wireless Color All-in-One Cartridge-Free Supertank Printer with Scan, Copy and Auto 2-Sided Printing (Renewed)</v>
      </c>
      <c r="AQ21" t="str" cm="1">
        <f t="array" ref="AQ21">INDEX($N$40:$N$1000, (ROW()-ROW($AQ$1))*6 + 1)</f>
        <v>https://c.media-amazon.com/images/I/71PHjXBbocL._AC_UL600_SR600,400_.jpg</v>
      </c>
      <c r="AR21" t="str" cm="1">
        <f t="array" ref="AR21">INDEX($N$42:$N$1000, (ROW()-ROW($AR$1))*6 + 1)</f>
        <v>Epson-Wireless-Cartridge-Free-Supertank-Printing</v>
      </c>
      <c r="AS21" t="str" cm="1">
        <f t="array" ref="AS21">INDEX($P$41:$P$1000, (ROW()-ROW($AS$1))*6 + 1)</f>
        <v xml:space="preserve">    "productDetails": "About this item                   Item Package Dimension: 19.2L x 16.7W x 10.7H inches     Item Package Weight - 16.19 Pounds     Item Package Quantity - 1     Product Type - PRINTER",</v>
      </c>
      <c r="AT21" t="str" cm="1">
        <f t="array" ref="AT21">INDEX($P$42:$P$1000, (ROW()-ROW($AT$1))*6 + 1)</f>
        <v xml:space="preserve">    "customerReviews": "&lt;img src=\"https://c.media-amazon.com/images/S/amazon-avatars-global/default._CR0,0,1024,1024_SX48_.png\"/&gt;Lydia R.Payne5.0 out of 5 stars\n\n\n\n\n\n\n\n  \n  \n    So Easy…\n  \nReviewed in the United States on March 11, 2024Verified Purchase\n\n\n\n\n\n\n\n  \n  \n    This was so easy to set up and it equally easy to start using. The instructions and phone app are excellent. I Can be in another room, want to print something and when i return to the room where the printer is the page is completed. It’sa fast printer (in my opinion) but not very quiet. That doesn’t bother me too much though. Anything that i have printed has come out beautifully. It stands, prints, copies and had so many different formats that i have yet to explore. It’sa tank printer and with as much printing as i have done (and it’s been a lot) my ink usage appears to have been minimal. I think this printer was an awesome deal at the price i got it for and I’m so happy with it! I highly recommend this printer to anyone in the market for one. It’sa great value. Also, here are a few art pics i found on the internet and printed out. Not bad!\n  \nRead more\n\n\n\n\n\n\n\n\n\n\n\n \n  \t\t \n\n\n\n\n    \n        \n        \n            \n        \n            \n        \n        \n            \n            \n        \n        \n            \n            \n        \n    \n    \n        \n\n            \n                &lt;img src=\"https://c.media-amazon.com/images/S/amazon-avatars-global/default._CR0,0,1024,1024_SX48_.png\"/&gt;Lydia R.Payne\n            \n\n            5.0 out of 5 stars\n            \n                So Easy…\n            \n            \n            \n                \n                    \n                        \n                        \n                            \n                                \n                                    \n                                        Reviewed in the United States on March 11, 2024\n                                    \n                                \n                                \n                            \n                        \n                    \n                \n            \n        \n        \n            This was so easy to set up and it equally easy to start using. The instructions and phone app are excellent. I Can be in another room, want to print something and when i return to the room where the printer is the page is completed. It’sa fast printer (in my opinion) but not very quiet. That doesn’t bother me too much though. Anything that i have printed has come out beautifully. It stands, prints, copies and had so many different formats that i have yet to explore. It’sa tank printer and with as much printing as i have done (and it’s been a lot) my ink usage appears to have been minimal. I think this printer was an awesome deal at the price i got it for and I’m so happy with it! I highly recommend this printer to anyone in the market for one. It’sa great value. Also, here are a few art pics i found on the internet and printed out. Not bad!\n        \n        \n            \n                Images in this review\n            \n            \n                \n                    \n                        \n                    \n                \n            \n        \n    \n        \n    \n\n\n\n\n\n   function toggleSeeAllView() {\n       P.when('A', 'cr-image-popover-controller').execute(function(A, imagePopoverController) {\n          imagePopoverController.toggleSeeAllView(true);\n       });\n   }\n\n\n       &lt;img alt=\"Customer image\" src=\"https://c.media-amazon.com/images/I/81Qgz355oYL._SY88.jpg\" height=\"88\" width=\"100%\"/&gt;\n\n        P.when('A', 'cr-image-popover-controller').execute(function(A, imagePopoverController) {\n          A.on(\"a:popover:beforeShow:R222GGUQMIB9RJ_gallerySection_main\", function(data) {\n            imagePopoverController.initImagePopover(\"R222GGUQMIB9RJ\", \"[https://c.media-amazon.com/images/I/81Qgz355oYL._SL1600_.jpg]\", data);\n          });\n        });\n    \n\n  25 people found this helpful\n    \n          \n              \n                  Helpful\n              \n          \n      Sending feedback...Thank you for your feedback.Sorry, we failed to record your vote. Please try again\n        Report\n  &lt;img src=\"https://c.media-amazon.com/images/S/amazon-avatars-global/91aaf729-f1c7-4fe2-be52-1a932cbb4f85._CR0,0,203,203_SX48_.jpg\"/&gt;M5.0 out of 5 stars\n\n\n\n\n\n\n\n  \n  \n    Feels good to go Eco Friendly\n  \nReviewed in the United States on March 25, 2024Verified Purchase\n\n\n\n\n\n\n\n  \n  \n    I got a renewed ET-2850 ($180). It comes with 4 bottles of ink that you need to add, and very simple instructions with an option to download an app to your phone and let the app guide you thru which I did. But it's basically (a) removing the sticky tape (b) add ink (c) wait about 10 minutes while it gets ready and (d) add to wifi. Adding ink is easy. Just open each bottle and insert into its named slot, and apparently they only fit into correct matching slot. Glug glug glug for 1 minute, then move onto next. Wifi setup was also easy with the app. It seemed to know which wifi was mine (presumably based on strength of signal), and after entering password, it was ready. Printing from mac was as easy as selecting new printer (which it found by itself). The only improvement I could suggest on the installation instructions is for adding paper. The instructions don't mention this at all. I guess it's obvious for most people, but after avoiding printers for a couple of years, I had to watch a youtube video to figure it out (hint - it goes in the back top, and you have to slide the black things apart until they are wide enough for the paper.) I didn't really give the eco stuff much thought when i bought the printer (i was more motivated by the good reviews), but the eco friendly packaging was impressive, and the printer is made from recycled plastic, and it feels good to know I won't be churning thru ink cartidges. Buying renewed also feels like being eco friendly. I do like the small LCD too. Originally I thought it might be too small to see, but it's actually quite readable and so much more helpful that printers with no LCD display.\n  \nRead more\n  26 people found this helpful\n    \n          \n              \n                  Helpful\n              \n          \n      Sending feedback...Thank you for your feedback.Sorry, we failed to record your vote. Please try again\n        Report\n  &lt;img src=\"https://c.media-amazon.com/images/S/amazon-avatars-global/default._CR0,0,1024,1024_SX48_.png\"/&gt;Michael Zimmerman1.0 out of 5 stars\n\n\n\n\n\n\n\n  \n  \n    I love Epson printers .... except this one\n  \nReviewed in the United States on June 5, 2024Verified Purchase\n\n\n\n\n\n\n\n  \n  \n    I have used Epson printers since the 80's, and for me,  they are the best.  My complaint is the wifi is horrible.  I placed the printer right next to the router,  and it fails to connect.  This Epson printer connected immediately when I first got it,  and now not at all.  It works perfectly when connected with a printer cable.  I'm disappointed that Epson has such connection issues,  especially since technology allows for self driving cars in today's world.  The greatest Epson achievement is the large refillable ink wells,  and this printer produces excellent print quality without running out of ink after printing 10 copies.  I'm hoping Epson reads my review\n  \nRead more\n  4 people found this helpful\n    \n          \n              \n                  Helpful\n              \n          \n      Sending feedback...Thank you for your feedback.Sorry, we failed to record your vote. Please try again\n        Report\n  &lt;img src=\"https://c.media-amazon.com/images/S/amazon-avatars-global/default._CR0,0,1024,1024_SX48_.png\"/&gt;Tom E4.0 out of 5 stars\n\n\n\n\n\n\n\n  \n  \n    A very good printer\n  \nReviewed in the United States on September 1, 2024Verified Purchase\n\n\n\n\n\n\n\n  \n  \n    This is the first time I’ve purchased a renewed item. I was surprised and pleased that it looks and performs like brand new. I love the idea of ink tanks versus cartridges. I’m sure the savings over the life of the printer will be substantial. Print quality is very good and non color printing speed pretty good. Color photos take a long time, but the results are very good. I am disappointed with the little dinky screen. It’s barely larger than a postage stamp and difficult for me to read.\n  \nRead more\n  One person found this helpful\n    \n          \n              \n                  Helpful\n              \n          \n      Sending feedback...Thank you for your feedback.Sorry, we failed to record your vote. Please try again\n        Report\n  &lt;img src=\"https://c.media-amazon.com/images/S/amazon-avatars-global/67117cea-7813-4185-b1ab-73ff0373358c._CR0,0.0,333,333_SX48_.jpg\"/&gt;A. G. Vanderplaats5.0 out of 5 stars\n\n\n\n\n\n\n\n  \n  \n    Outstanding poerformance at a low cost\n  \nReviewed in the United States on September 1, 2024Verified Purchase\n\n\n\n\n\n\n\n  \n  \n    Epson has answered my prayers with the introduction of this printer and Amazon made it easy to save even more by offering a refrubished unit. The printer arrived inn an Epson box which was filled with nifty biodigradable cardboard packing material, instead of styrofoam. Setup was easy, but I would suggest that in the future they include a installation disc, as well as a complete user's manual.\n  \nRead more\n  \n    \n          \n              \n                  Helpful\n              \n          \n      Sending feedback...Thank you for your feedback.Sorry, we failed to record your vote. Please try again\n        Report\n  &lt;img src=\"https://c.media-amazon.com/images/S/amazon-avatars-global/d1b5983b-4290-4f99-82d5-8305999a16f1._CR0,122.0,661,661_SX48_.jpg\"/&gt;Rosanne5.0 out of 5 stars\n\n\n\n\n\n\n\n  \n  \n    Beautiful prints!\n  \nReviewed in the United States on August 27, 2024Verified Purchase\n\n\n\n\n\n\n\n  \n  \n    I originally gave this a bad review because I couldn't find the full drivers for the printer on the Epson website.  After a lot of work and absolute rudeness from Epson tech support, I accessed the Canadian site and found the drivers I needed.  Later, I tried a different browser and it worked fine on the US site....so if anyone is having problems, try these fixes before dealing with their tech support!  Many people convert these to sub printers, but I already have done that to another printer. I really do love the Ecotank printers, so I wanted that for my regular printer with all the print choices I have with my sub printer.  Happy camper now....but no thanks at all to tech support at Epson!\n  \nRead more\n  \n    \n          \n              \n                  Helpful\n              \n          \n      Sending feedback...Thank you for your feedback.Sorry, we failed to record your vote. Please try again\n        Report\n  &lt;img src=\"https://c.media-amazon.com/images/S/amazon-avatars-global/default._CR0,0,1024,1024_SX48_.png\"/&gt;Bob DuHamel5.0 out of 5 stars\n\n\n\n\n\n\n\n  \n  \n    This printer cost me little more than ink for a Canon printer\n  \nReviewed in the United States on August 29, 2024Verified Purchase\n\n\n\n\n\n\n\n  \n  \n    This is my second EcoTank printer. After five or six years of loyal service, my 2750 started clogging, and I couldn't clean the nozzles. I revived it for a short time by manually cleaning the nozzles with alcohol, but that stopped working. I finally had to replace the printer.However, over those five or six years, we only paid about $400.00 for the printer and one round of refill ink. Our previous Canon cost us about $100.00 every three months for ink cartridges, and that was with light household use. So, in the lifetime of the EcoTank printer, we could have paid about $1,600.00 for ink for the Canon printer. Did the Epson printer fail prematurely? If it did, it was still a bargain.This 2850 performs about the same as the nearly identical 2750, which is very good. This time, we only paid about $130.00 for the renewed printer and a couple of years of ink. Even if it fails in four months, it's still cheaper than ink alone for that Canon printer.\n  \nRead more\n  \n    \n          \n              \n                  Helpful\n              \n          \n      Sending feedback...Thank you for your feedback.Sorry, we failed to record your vote. Please try again\n        Report\n  &lt;img src=\"https://c.media-amazon.com/images/S/amazon-avatars-global/default._CR0,0,1024,1024_SX48_.png\"/&gt;Isobel Magee3.0 out of 5 stars\n\n\n\n\n\n\n\n  \n  \n    Hmm, watch which one you are buying\n  \nReviewed in the United States on January 4, 2024Verified Purchase\n\n\n\n\n\n\n\n  \n  \n    Ordered this as a gift not realizing that it was refurbished. It seems to work just like a new one but I found the description to be extremely misleading and was not aware that I was buying a refurbished model, which I would not have chosen as I was buying as a gift. Husband reports that it is easy to use but color printing is slow and text (he's printing out articles with text and pictures) does not print very clearly\n  \nRead more\n  5 people found this helpful\n    \n          \n              \n                  Helpful\n              \n          \n      Sending feedback...Thank you for your feedback.Sorry, we failed to record your vote. Please try again\n        Report",</v>
      </c>
      <c r="AU21" t="str" cm="1">
        <f t="array" ref="AU21">INDEX($P$43:$P$1000, (ROW()-ROW($AU$1))*6 + 1)</f>
        <v>https://www.amazon.com/Epson-Wireless-Cartridge-Free-Supertank-Printing/dp/B0B6Z7PLK8?psc=&amp;linkCode=ll1&amp;tag=dividy-20&amp;linkId=cc61ad4a29704b4ebe745d8bb22c33ee&amp;language=en_US&amp;ref_=as_li_ss_tl</v>
      </c>
    </row>
    <row r="22" spans="2:47" x14ac:dyDescent="0.2">
      <c r="B22" t="s">
        <v>129</v>
      </c>
      <c r="AO22" t="str" cm="1">
        <f t="array" ref="AO22">INDEX($N$43:$N$1000, (ROW()-ROW($AO$1))*6 + 1)</f>
        <v>https://www.amazon.com/Oculus-Quest-Advanced-All-One-2/dp/B09P4F68WT/ref=zg_bs_g_amazon-renewed_d_sccl_21/130-3011150-8800723?psc</v>
      </c>
      <c r="AP22" t="str" cm="1">
        <f t="array" ref="AP22">INDEX($N$41:$N$1000, (ROW()-ROW($AP$1))*6 + 1)</f>
        <v>Meta Quest 2 - Advanced All-in-One Virtual Reality Headset - 256 GB (Renewed Premium)</v>
      </c>
      <c r="AQ22" t="str" cm="1">
        <f t="array" ref="AQ22">INDEX($N$40:$N$1000, (ROW()-ROW($AQ$1))*6 + 1)</f>
        <v>https://c.media-amazon.com/images/I/51XaLitmvBL._AC_UL600_SR600,400_.jpg</v>
      </c>
      <c r="AR22" t="str" cm="1">
        <f t="array" ref="AR22">INDEX($N$42:$N$1000, (ROW()-ROW($AR$1))*6 + 1)</f>
        <v>Oculus-Quest-Advanced-All-One-2</v>
      </c>
      <c r="AS22" t="str" cm="1">
        <f t="array" ref="AS22">INDEX($P$41:$P$1000, (ROW()-ROW($AS$1))*6 + 1)</f>
        <v xml:space="preserve">    "productDetails": "About this item                   Next-level Hardware - Make every move count with a blazing-fast processor and our highest-resolution display     All-In-One Gaming - With backward compatibility, you can explore new titles and old favorites in the expansive Quest content library     Immersive Entertainment - Get the best seat in the house to live concerts, groundbreaking films, exclusive events and more     Easy Setup - Just open the box, set up with the smartphone app and jump into VR. No PC or console needed. Requires wireless internet access and the Oculus app (free download) to set up device     Premium Display - Catch every detail with a stunning display that features 50% more pixels than the original Quest",</v>
      </c>
      <c r="AT22" t="str" cm="1">
        <f t="array" ref="AT22">INDEX($P$42:$P$1000, (ROW()-ROW($AT$1))*6 + 1)</f>
        <v xml:space="preserve">    "customerReviews": "&lt;img src=\"https://c.media-amazon.com/images/S/amazon-avatars-global/255697d5-84a3-4617-960f-eeb2101f6658._CR4,0,494,494_SX48_.jpg\"/&gt;Banjo Lee5.0 out of 5 stars\n\n\n\n\n\n\n\n  \n  \n    VR Is Not Just For Kids.  Everyone Should Have One of These!\n  \nReviewed in the United States on October 31, 2022Size: 128GBVerified Purchase\n\n\n\n\n\n\n\n  \n  \n    I’m truly amazed at how awesome this Occulus Quest 2 refurbished headset is.  It’s the same as the Meta Quest 2, but it has the old logo on it.  It’s also discounted about $50, which is why I decided to finally try VR.  I don’t know why I waited so long!  Oh, I know, most of us probably think VR is just for kids, or we don’t like shooting games, or we get motion sick and all that jumping around would be too much for us.  I know, that as someone who’s considered, well elderly, I should just stay away from this nonsense and leave it to grandkids, right?  That is so wrong!  Sure, there’s a lot of violent shooting games available and you could easily make yourself sick riding roller coasters in VR, and there’s a lot of potential for people to abuse community spaces and bully others, but that’s just a tiny portion of what VR opens up to you when you put on a Quest 2 headset.  I’m the first to admit, I had my reservations, but although I’m old, and disabled to boot, I don’t think you ever get too old to try something new, especially something like this that lets you experience things that you’ve never experienced, without having to leave the comfort of your home.  You don’t have to climb mountains in VR, but with this headset you can if you want to.  You can come pretty close to the experience without actually plummeting towards the earth when you jump and miss your handholds.  The view are spectacular in that particular game, but I had to return it because although it says you can play it sitting, I couldn’t really do it from a wheelchair.  That’s not a problem, though, because if you purchase most games or apps you have the option to return it within 14 days, providing you haven’t spent over a certain amount of time using it.  But there’s plenty that even someone as limited in physical ability as I am can enjoy in VR, thanks to this fully self contained headset.  With the Quest 2, you don’t need to be tethered to an expensive gaming computer, and there are things that anyone can find in VR that will amaze and astonish even the most unflappable person.  Right now, there are a wide variety of games and apps, some free, that no matter your age or interests, you will be able to find things that make you say, “Wow!”.  You can get an app that allows you to go anywhere in the world, similar to using Google Earth, except that you find yourself being able to look around as if you were there at a famous landmark or your childhood home.  You can take guided tours to places you probably didn’t know existed, or take a tour of the Space Station and see how the astronauts live and work there, go swimming with whales or watch gorillas play in a jungle.  You can meditate, play musical instruments, meet people with similar interests, take courses, draw and paint in 2D and 3D, play golf or dance, surf the internet, or one of my favorite things so far, sit in a movie theater and get the feeling of truly watching a movie on a big screen while actually being comfortable at home.  I know that sounds unusual, but for someone like me who hasn’t been able to go to a movie theater in many years, it’s a truly awesome experience.  I haven’t had my Quest 2 long enough yet, to convince friends and family to join me in VR, but if they do, we can watch movies or play games together in a variety of settings.  For me, the neatest game I’ve discovered yet is VR Fishing!  It’s so relaxing to fish in real places in Japan, South Korea, or the Northwestern USA, in a variety of weather conditions, from shore or in boats, and to catch fish and put them in your Aquarium in your fish lodge.  It’s a nearly magical experience to feel as if you are truly getting a nibble to catching a fish that looks so real that you can forget for a moment that you’re at home, and you feel like you’re actually sitting in a wooden boat in the rain and mist at a lake in the mountains.  VR is awesome for everyone, but especially if you or someone you know loves to travel or fish, or do any number of things but you find yourself unable to enjoy such activities anymore due to physical limitations or even monetary restrictions.  VR is a great way to expand possibilities beyond what’s easily available.  If I were younger and healthier, my dream job would be to bring VR to as many people as possible, but especially to elderly and home bound or disabled folks whose lives are getting narrower and restricted.  VR can expand your environment in ways that have never been possible before.  Quest 2 is relatively affordable, easy to use, and it will only get better as more people expand their lives into the VR environment.  I was surprised at how easy it was get started, and I was able to do most of it right from within VR.  Is it perfect?  Absolutely not. It’s a bit of a money pit.  When you buy the Quest 2, you get a headset, two controllers, and a charger cord.  That’s all.  The controllers are battery powered.  If you want rechargeable controllers, you’ll likely need a charger base with rechargeable batteries.  You’ll almost certainly have to get a head strap because the one that comes with the Quest 2 headset is minimal and it feels like the headset is going to fall off no matter how much you tighten it when you put it on.  If you want to balance it better and give you more playtime, you’ll need a head strap with a battery.  Unless you invest in a charging station, you’ll probably want a case, and lens covers because you can’t allow sunlight to hit the the lenses because that could burn out headset.  There are other helpful accessories, such as controller covers, lens cloths and covers, possibly a fan to keep your glasses from fogging if you wear glasses, or you can buy prescription lenses here on Amazon, or other accessories.  Some are more necessary than others, and depending of what you use your headset for, you may not need every possible accessory.  At this moment, as fun as VR is, it’s still in it’s infancy, but it’s usefulness to others besides video gamers is growing every day.  Meta Quest 2 is probably the most useful and affordable stand alone VR system available, and there’s plenty to be found in it.  I’ve barely scratched the surface of what it’s capable of doing, and I think that even old folks like me, who might be initially reluctant to try it, can find plenty of awesome things to do if we can be persuaded to try it out.  I’m kicking myself that I didn’t buy one the first time I saw it, because it would have made my pandemic isolation a lot less isolating.  I wish that something like this would have been available when my dad was confined to bed and a wheelchair after his stroke many years ago, because he loved to travel and learn new things, and VR opens up the world to exploration without even leaving home.  With the Quest 2, exploration is easy and fun.  If you’re thinking of trying it out, for yourself or a gift for someone young or old or in between, there’s never been a better time or a better and more affordable device than the Meta Quest 2. [Edit] [Addition] I recently got new glasses, and while it comes with a spacer for glasses, I was using it without glasses because since I had cataract surgery and I thought my vision was good enough without wearing glasses.  Although my distance correction was minimal, nearly the smallest size available, I got a great Black Friday deal on prescription lenses that snap right on to the regular lenses.  This turned out to be one of the best accessories I've bought for my Quest 2.  I highly recommend getting these, as long as your distance correction is a negative number.  I hadn't realized how much I was settling for by not wearing my glasses because I found it uncomfortable.  Now my vision is really crisp, and if someone else wants to try my headset, the lenses snap right off so they don't have to look through my prescription.  I'm still enjoying my headset nearly every day.  It's even got Amazon Prime Video available to watch on a big screen, which is a favorite of mine as I'm a Prime member.\n  \nRead more\n  383 people found this helpful\n    \n          \n              \n                  Helpful\n              \n          \n      Sending feedback...Thank you for your feedback.Sorry, we failed to record your vote. Please try again\n        Report\n  &lt;img src=\"https://c.media-amazon.com/images/S/amazon-avatars-global/default._CR0,0,1024,1024_SX48_.png\"/&gt;Katelynn5.0 out of 5 stars\n\n\n\n\n\n\n\n  \n  \n    Absolutely Worth It\n  \nReviewed in the United States on August 11, 2024Size: 256GBVerified Purchase\n\n\n\n\n\n\n\n  \n  \n    I first want to start off by saying not only do I love the product but I'm really impressed by the seller. I was really worried about buying this refurbished because I didn't know what to expect, however if I wasn't the one who paid for it and saw \"refurbished\" I would have thought it was brand new. It came In a sealed box, with all the plastic coverings, stickers to remove, everything, just like a new one.I did purchase this for my son, who is only 12. I was a little worried about the people he could interact with but I was very happy to see that there are settings where you can set it for children to use, there are setting to approve if he can interact with strangers or not as well. Lastly, the most reassuring thing, you can download the app, allowing you to view and hear everything that is being done in the Oculus, from your phone, allowing you to see/hear what they are doing.I also really appreciate the fact that even though the transaction was marked 3 days in a row by my card company, not allowing the transaction to go through until day 4, my transaction wasn't cancelled or sent to someone else.My son saved up for 6 months to buy this, he worked his ass off in school to get A's to get money and worked his ass off ay home to earn money from chores, I can confidently say, it was very much worth it. He's so happy with it, there are so many cool games and easy to find free ones.It's a great product over all and I can't express how amazing it was being refurbished, If you are on the fence about thispurchase, I sat go for it. It's so fun and worth it, it's fun for everyone in the house ranging from the kids to the adults. Highly recommend.\n  \nRead more\n\n\n\n\n\n\n\n\n\n\n\n \n  \t\t \n\n\n\n\n    \n        \n        \n            \n        \n            \n        \n        \n            \n            \n        \n        \n            \n            \n        \n    \n    \n        \n\n            \n                &lt;img src=\"https://c.media-amazon.com/images/S/amazon-avatars-global/default._CR0,0,1024,1024_SX48_.png\"/&gt;Katelynn\n            \n\n            5.0 out of 5 stars\n            \n                Absolutely Worth It\n            \n            \n            \n                \n                    \n                        \n                        \n                            \n                                \n                                    \n                                        Reviewed in the United States on August 11, 2024\n                                    \n                                \n                                \n                            \n                        \n                    \n                \n            \n        \n        \n            I first want to start off by saying not only do I love the product but I'm really impressed by the seller. I was really worried about buying this refurbished because I didn't know what to expect, however if I wasn't the one who paid for it and saw \"refurbished\" I would have thought it was brand new. It came In a sealed box, with all the plastic coverings, stickers to remove, everything, just like a new one.I did purchase this for my son, who is only 12. I was a little worried about the people he could interact with but I was very happy to see that there are settings where you can set it for children to use, there are setting to approve if he can interact with strangers or not as well. Lastly, the most reassuring thing, you can download the app, allowing you to view and hear everything that is being done in the Oculus, from your phone, allowing you to see/hear what they are doing.I also really appreciate the fact that even though the transaction was marked 3 days in a row by my card company, not allowing the transaction to go through until day 4, my transaction wasn't cancelled or sent to someone else.My son saved up for 6 months to buy this, he worked his ass off in school to get A's to get money and worked his ass off ay home to earn money from chores, I can confidently say, it was very much worth it. He's so happy with it, there are so many cool games and easy to find free ones.It's a great product over all and I can't express how amazing it was being refurbished, If you are on the fence about thispurchase, I sat go for it. It's so fun and worth it, it's fun for everyone in the house ranging from the kids to the adults. Highly recommend.\n        \n        \n            \n                Images in this review\n            \n            \n                \n                    \n                        \n                    \n                        \n                    \n                        \n                    \n                \n            \n        \n    \n        \n    \n\n\n\n\n\n   function toggleSeeAllView() {\n       P.when('A', 'cr-image-popover-controller').execute(function(A, imagePopoverController) {\n          imagePopoverController.toggleSeeAllView(true);\n       });\n   }\n\n\n       &lt;img alt=\"Customer image\" src=\"https://c.media-amazon.com/images/I/71fPlWubGAL._SY88.jpg\" height=\"88\" width=\"100%\"/&gt;&lt;img alt=\"Customer image\" src=\"https://c.media-amazon.com/images/I/816ju3Cz4BL._SY88.jpg\" height=\"88\" width=\"100%\"/&gt;&lt;img alt=\"Customer image\" src=\"https://c.media-amazon.com/images/I/81OqVRXtJrL._SY88.jpg\" height=\"88\" width=\"100%\"/&gt;\n\n        P.when('A', 'cr-image-popover-controller').execute(function(A, imagePopoverController) {\n          A.on(\"a:popover:beforeShow:R3JLN2OJXP3X3L_gallerySection_main\", function(data) {\n            imagePopoverController.initImagePopover(\"R3JLN2OJXP3X3L\", \"[https://c.media-amazon.com/images/I/71fPlWubGAL._SL1600_.jpg, https://c.media-amazon.com/images/I/816ju3Cz4BL._SL1600_.jpg, https://c.media-amazon.com/images/I/81OqVRXtJrL._SL1600_.jpg]\", data);\n          });\n        });\n    \n\n  6 people found this helpful\n    \n          \n              \n                  Helpful\n              \n          \n      Sending feedback...Thank you for your feedback.Sorry, we failed to record your vote. Please try again\n        Report\n  &lt;img src=\"https://c.media-amazon.com/images/S/amazon-avatars-global/default._CR0,0,1024,1024_SX48_.png\"/&gt;Brittany5.0 out of 5 stars\n\n\n\n\n\n\n\n  \n  \n    Amazing product for it being renewed!\n  \nReviewed in the United States on June 18, 2023Size: 128GBVerified Purchase\n\n\n\n\n\n\n\n  \n  \n    I love my meta/occulus quest 2. Also, no need to have Facebook to play games! I initially didn't buy it because of that. Overall I give this a 9/10!About the console:Set up: Setting it up is quite easy. Depending on your wifi speed, it can take up to 15-30 minutes. You will need to make a meta account. I use my phone and linked it to my device. My device needed an update, so expect that, as well.Battery life: Impressive battery life. My oculus lasts up to two weeks (average 30 minutes play time daily). The controllers do need batteries after the ones included die out, but there's third party sellers who are using rechargeable batters and stations. I may invest in that. The charging takes up to two hours, at most.Controllers: They feel very comfortable to use. It feels natural to use compared to other VR consoles (PSVR1--btw, I am a Playstation fan, but the move controllers suck). For Nintendo lovers, they have ABYX buttons (I also love Nintendo).Graphics--They are pretty good for an entry level VR. I feel immersed playing. The colors are vibrant. Do not expect them to be super higher graphic like newer VRs (this did come out around 2020/2021). I'm sure the Meta quest 3 will have advanced graphics.Immersive--This is where I feel Meta's VRs take the cake, especially the Quest lineups. Wireless playing is soooooo much less of a hassle compared to using cords, and cables. I can also stand, jump, walk around, and feel like I'm part of the game. I can also sit and play some games when I feel lazy. In other words, I have a choice. This is where it really sold me with the Meta compared to my PSVR1 I used to own, and why I didn't buy a PSVR2. Also you can take it with you for others to play (will need to buy a travel case)! You also have a \"home base\" you can customize. From futuristic, to a secluded resort, to a Kyoto resort (this is mine currently), I found it very relaxing to do that. I also love the different avatar selections you can use and they have a wide range of diverse choices.Comfort--This is where I feel the meta does lose compared to the PS lineups and other lineups. I cannot play it more than 30 minutes without getting a headache. The solution is to buy an elite strap, but why not just make it comfortable to play with from the get go? This is where the minus one point comes from.Games--Now the fun. I'll be honest, Sony outdoes the quest with RPGs and shoot 'em ups, in my opinion, but the quest outdoes Sony with social and casual games. So, it depends on what you want out of a gaming experience.I hope this review helps someone out there thinking between a Quest vs PSVR, likes to compare the two, or is hesitant with the whole Facebook thing.\n  \nRead more\n  84 people found this helpful\n    \n          \n              \n                  Helpful\n              \n          \n      Sending feedback...Thank you for your feedback.Sorry, we failed to record your vote. Please try again\n        Report",</v>
      </c>
      <c r="AU22" t="str" cm="1">
        <f t="array" ref="AU22">INDEX($P$43:$P$1000, (ROW()-ROW($AU$1))*6 + 1)</f>
        <v>https://www.amazon.com/Oculus-Quest-Advanced-All-One-2/dp/B09P4F68WT?th=1&amp;linkCode=ll1&amp;tag=dividy-20&amp;linkId=45f86e490e7b4859a7dc9228c72849b3&amp;language=en_US&amp;ref_=as_li_ss_tl</v>
      </c>
    </row>
    <row r="23" spans="2:47" x14ac:dyDescent="0.2">
      <c r="B23" t="s">
        <v>183</v>
      </c>
      <c r="AO23" t="str" cm="1">
        <f t="array" ref="AO23">INDEX($N$43:$N$1000, (ROW()-ROW($AO$1))*6 + 1)</f>
        <v>https://www.amazon.com/Apple-AirPods-Generation-Premium-White/dp/B0BVSSZ7PY/ref=zg_bs_g_amazon-renewed_d_sccl_22/130-3011150-8800723?psc</v>
      </c>
      <c r="AP23" t="str" cm="1">
        <f t="array" ref="AP23">INDEX($N$41:$N$1000, (ROW()-ROW($AP$1))*6 + 1)</f>
        <v>Apple AirPods Pro (2nd Generation) (Renewed Premium)</v>
      </c>
      <c r="AQ23" t="str" cm="1">
        <f t="array" ref="AQ23">INDEX($N$40:$N$1000, (ROW()-ROW($AQ$1))*6 + 1)</f>
        <v>https://c.media-amazon.com/images/I/61SUj2aKoEL._AC_UL600_SR600,400_.jpg</v>
      </c>
      <c r="AR23" t="str" cm="1">
        <f t="array" ref="AR23">INDEX($N$42:$N$1000, (ROW()-ROW($AR$1))*6 + 1)</f>
        <v>Apple-AirPods-Generation-Premium-White</v>
      </c>
      <c r="AS23" t="str" cm="1">
        <f t="array" ref="AS23">INDEX($P$41:$P$1000, (ROW()-ROW($AS$1))*6 + 1)</f>
        <v xml:space="preserve">    "productDetails": "About this item                   2x more Active Noise Cancellation than AirPods Pro (1st Gen). Spatial Audio compatible with movies, TV, and supported apps. Sweat and water resistant (IPX4) for non-water sports/exercise. Resistance is not permanent. Battery life varies based on use and configuration. Precision Finding needs U1‑equipped iPhone; availability varies by region. iCloud account and compatible Apple device with latest OS needed. Works with specified models and latest software versions.",</v>
      </c>
      <c r="AT23" t="str" cm="1">
        <f t="array" ref="AT23">INDEX($P$42:$P$1000, (ROW()-ROW($AT$1))*6 + 1)</f>
        <v xml:space="preserve">    "customerReviews": "&lt;img src=\"https://c.media-amazon.com/images/S/amazon-avatars-global/default._CR0,0,1024,1024_SX48_.png\"/&gt;🙏5.0 out of 5 stars\n\n\n\n\n\n\n\n  \n  \n    AirPods Pro second generation\n  \nReviewed in the United States on May 6, 2024Product grade: Renewed PremiumVerified Purchase\n\n\n\n\n\n\n\n\n\n\n\n\n\n\n\n\n\n\n    \n        \n\n        \n        \n            \n        \n\n        \n            \n                \n\n\n\n\n{\"clickstreamNexusMetricsConfig\":{\"actionType\":\"DISCOVERY\",\"productId\":\"\",\"eventOwner\":\"vsemetrics_playercards\",\"schemaId\":\"clickstream.CustomerEvent.4\",\"producerId\":\"vsemetrics_playercards\",\"eventType\":\"IVEVideoView\"},\"clientPrefix\":\"vse_reviews_desktop_r6qaqgt1a96rh_1725597164061\",\"closedCaptionsConfig\":{\"captionsOnTexts\":{\"en\":\"English (Automated)\"},\"captionsOffText\":\"Captions off\",\"languageToLabelTexts\":{\"English\":\"English\"}},\"sushiMetricsConfig\":{\"isRobot\":false,\"clientId\":\"VSE-US\",\"videoAsinList\":\"\",\"weblabIds\":\"\",\"eventSource\":\"Player\",\"sessionId\":\"130-3011150-8800723\",\"refMarkers\":\"vse_reviews_desktop_R6QAQGT1A96RH_1725597164061_ref\",\"placementContext\":\"cr_inline_review\",\"marketplaceId\":\"ATVPDKIKX0DER\",\"isInternal\":false,\"endpoint\":\"https://unagi-na.amazon.com/1/events/com.amazon.eel.vse.metrics.prod.events.test\",\"requestId\":\"WVF6E7H8TNAFXEQ3AY73\",\"customerId\":\"A249XJ9JIO8LDW\",\"sessionType\":1},\"mimeType\":\"application/x-mpegURL\",\"nexusMetricsConfig\":{\"isInternal\":false,\"widgetMetricsSchemaId\":\"vse.VSECardsEvents.8\",\"clientId\":\"VSE-US\",\"videoAsinList\":\"\",\"weblabIds\":\"\",\"eventSource\":\"Player\",\"videoAsin\":\"R6QAQGT1A96RH\",\"producerId\":\"vsemetrics_playercards\",\"refMarkers\":\"vse_reviews_desktop_R6QAQGT1A96RH_1725597164061_ref\",\"placementContext\":\"cr_inline_review\",\"playerTSMMetricsSchemaId\":\"vse.VSECardsPlayerEvents.7\"},\"videoHeight\":0,\"videoWidth\":0,\"initialClosedCaptions\":\"en,https://c.media-amazon.com/images/S/vse-vms-closed-captions-artifact-us-east-1-prod/closedCaptions/04be6ed8-e94d-4db9-8a91-d97e75c5621a.vtt\",\"videoUrl\":\"https://c.media-amazon.com/images/S/vse-vms-transcoding-artifact-us-east-1-prod/5e8b6b35-d209-4fc7-814a-ce5dc3a1ddef/default.vertical.jobtemplate.hls.m3u8\",\"metricsEmissionMethod\":\"nexus\",\"imageUrl\":\"https://c.media-amazon.com/images/I/51pgFwb8MRL._SY256._SY256.jpg\",\"awaConfig\":{\"useUpNextComponent\":false,\"clickstreamNexusMetricsConfig\":{\"actionType\":\"DISCOVERY\",\"productId\":\"\",\"eventOwner\":\"vsemetrics_playercards\",\"schemaId\":\"clickstream.CustomerEvent.4\",\"producerId\":\"vsemetrics_playercards\",\"eventType\":\"IVEVideoView\"},\"initialVideo\":\"R6QAQGT1A96RH\",\"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6qaqgt1a96rh_1725597164061-player-e6fd14bc-f6a7-4881-a588-05238e4e8d86\",\"allowCrossOrigin\":false,\"requestMetadata\":{\"marketplaceId\":\"ATVPDKIKX0DER\",\"clientId\":\"VSE-US\",\"method\":\"cr_inline_review\",\"requestId\":\"WVF6E7H8TNAFXEQ3AY73\",\"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6QAQGT1A96RH_1725597164061_ref\",\"placementContext\":\"cr_inline_review\",\"marketplaceId\":\"ATVPDKIKX0DER\",\"isInternal\":false,\"endpoint\":\"https://unagi-na.amazon.com/1/events/com.amazon.eel.vse.metrics.prod.events.test\",\"requestId\":\"WVF6E7H8TNAFXEQ3AY73\",\"customerId\":\"A249XJ9JIO8LDW\",\"sessionType\":1},\"ospLinkCode\":\"\",\"showPosterImage\":true,\"languageCode\":\"en\",\"version\":\"\",\"nexusMetricsConfig\":{\"isInternal\":false,\"widgetMetricsSchemaId\":\"vse.VSECardsEvents.8\",\"clientId\":\"VSE-US\",\"videoAsinList\":\"\",\"weblabIds\":\"\",\"eventSource\":\"Player\",\"videoAsin\":\"R6QAQGT1A96RH\",\"producerId\":\"vsemetrics_playercards\",\"refMarkers\":\"vse_reviews_desktop_R6QAQGT1A96RH_1725597164061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0:04Loaded: 100.00%0:00Stream Type LIVESeek to live, currently behind liveLIVERemaining Time -0:04 1xPlayback RateChaptersChaptersDescriptionsdescriptions off, selectedCaptionscaptions off, selectedEnglish (Automated)Audio Trackdefault, selectedFullscreenThis is a modal window.\n\n\n            \n            \n        \n    \n    \n\n\n\n\n\n\n\n\n  \n  \n     Just had to drop a line about my recent AirPods purchase because, honestly, they've blown me away. These little guys are a total game-changer in the world of wireless audio, and I couldn't be happier with them.First off, let's talk about the condition they arrived in. I'm talking pristine, folks. They looked and felt brand spanking new, straight outta the box. Big props to Apple for that attention to detail.Setting them up was a breeze. I popped 'em open, and boom, they were instantly connected to my devices. No fuss, no hassle, just seamless integration. And let me tell you, once they're paired, they become your new best friend.The auto-connect feature is a dream come true. I open the case, and they're ready to rock. It's like they know exactly what I need before I even ask. And speaking of rockin', the sound quality is top-notch. Crisp highs, deep bass – it's like having a concert in your ears.But it's not just about music. These babies are ace for calls too. The microphones pick up my voice crystal clear, even in noisy environments. So whether I'm taking calls in a bustling coffee shop or walking down a busy street, I never miss a beat.And can we talk about comfort? These AirPods are so comfy, it's like they were custom-made for my ears. I can wear them for hours on end without any discomfort, which is saying something 'cause I'm pretty picky about that stuff.Bottom line: If you're in the market for wireless earbuds, do yourself a favor and give the AirPods a shot. They've totally changed the game for me, and I have a feeling you'll love 'em too.\n  \nRead more\n  10 people found this helpful\n    \n          \n              \n                  Helpful\n              \n          \n      Sending feedback...Thank you for your feedback.Sorry, we failed to record your vote. Please try again\n        Report\n  &lt;img src=\"https://c.media-amazon.com/images/S/amazon-avatars-global/default._CR0,0,1024,1024_SX48_.png\"/&gt;RG Bosche5.0 out of 5 stars\n\n\n\n\n\n\n\n  \n  \n    Works Great!\n  \nReviewed in the United States on June 21, 2024Product grade: Renewed PremiumVerified Purchase\n\n\n\n\n\n\n\n  \n  \n    When I last my last pair of AirPods on an airplane, I was happy to find these renewed on Amazon for a reasonable price. If you have Apple products, these simply work. Good, rich bass. Great noise canceling and the ability to switch to transparency mode and auto triggering of transparency mode when you speak, so that it is easier to have a pick up conversation without taking out your AirPods. The multiple included ear piece sizes and software-based fit testing give you plenty of options for fit. I do wish they were friendlier with PCs since I don’t have an Apple laptop, but that’s really my only complaint.\n  \nRead more\n  2 people found this helpful\n    \n          \n              \n                  Helpful\n              \n          \n      Sending feedback...Thank you for your feedback.Sorry, we failed to record your vote. Please try again\n        Report\n  &lt;img src=\"https://c.media-amazon.com/images/S/amazon-avatars-global/default._CR0,0,1024,1024_SX48_.png\"/&gt;De Luca5.0 out of 5 stars\n\n\n\n\n\n\n\n  \n  \n    Outstanding product\n  \nReviewed in the United States on May 22, 2024Verified Purchase\n\n\n\n\n\n\n\n  \n  \n    This is truly an outstanding product! I graduated from owning 3 pairs Bose QuietComfort to Apple AirPods Pro 2nd Gen and was shocked at the progress of audio technology as developed by Apple. Rich natural sound, enhanced by the Spatialized Stereo Head Tracker which makes you feel like you are in the room where the speaker is taped, the Adaptive Noise Control that opens or lowers the amount of active noise cancellation depending on whether you speak or are spoken to. Satisfying bass, perfectly well integrated features with the iPhone and many others make it really amazing! Kudos to those who've developed this technological marvel!\n  \nRead more\n  One person found this helpful\n    \n          \n              \n                  Helpful\n              \n          \n      Sending feedback...Thank you for your feedback.Sorry, we failed to record your vote. Please try again\n        Report\n  &lt;img src=\"https://c.media-amazon.com/images/S/amazon-avatars-global/default._CR0,0,1024,1024_SX48_.png\"/&gt;Tom P1.0 out of 5 stars\n\n\n\n\n\n\n\n  \n  \n    Beware of False Warranty Claims – Amazon Refuses to Honor Their Own Guarantee\n  \nReviewed in the United States on September 1, 2024Product grade: Renewed PremiumVerified Purchase\n\n\n\n\n\n\n\n  \n  \n    I purchased a pair of Renewed Premium AirPods with the confidence that they were backed by Amazon's \"Renewed Guarantee,\" which clearly states that Renewed Premium products are covered for one year. Unfortunately, my AirPods stopped working within that year, but when I contacted Amazon for a refund or replacement, they outright refused to honor the warranty.Despite multiple attempts to resolve the issue, including providing all necessary documentation and references to their own guarantee terms, Amazon has declined to fulfill their promises. This has been a highly disappointing experience, especially since I trusted the Renewed program and Amazon’s supposed commitment to customer satisfaction.If you’re considering purchasing anything through Amazon Renewed, especially high-ticket items like electronics, think twice. The guarantee they advertise may not be honored, leaving you out of pocket with a faulty product. Amazon’s refusal to back up their own warranty is a serious red flag. I won’t be buying anything through the Renewed program again.\n  \nRead more\n  4 people found this helpful\n    \n          \n              \n                  Helpful\n              \n          \n      Sending feedback...Thank you for your feedback.Sorry, we failed to record your vote. Please try again\n        Report\n  &lt;img src=\"https://c.media-amazon.com/images/S/amazon-avatars-global/9c127de7-44c9-4917-8414-b0cc14b4b47d._CR0,41.0,251,251_SX48_.jpg\"/&gt;Jacob5.0 out of 5 stars\n\n\n\n\n\n\n\n  \n  \n    AS DESCRIBED\n  \nReviewed in the United States on August 31, 2024Product grade: Renewed PremiumVerified Purchase\n\n\n\n\n\n\n\n  \n  \n    Literally was only 10$ short on buying the actual headphones so I copped out for the lesser used premium ones. Skeptical at first but knowing I could return helped. BUT I didn’t need to! :) headphones and case were clean worked well had the original headphone ear tips and charging cable looked to be never used. The box the headphones came in did look like they had been damaged but the inside of the box is what mattered and they work great! The 2nd gen AirPod pros in general are absolutely amazing especially if your jus the casual phone call / music listener or you work around loud equipment they would also work really well for ear protection!\n  \nRead more\n  \n    \n          \n              \n                  Helpful\n              \n          \n      Sending feedback...Thank you for your feedback.Sorry, we failed to record your vote. Please try again\n        Report\n  &lt;img src=\"https://c.media-amazon.com/images/S/amazon-avatars-global/default._CR0,0,1024,1024_SX48_.png\"/&gt;Weazlefeat4.0 out of 5 stars\n\n\n\n\n\n\n\n  \n  \n    Earbuds are great but cable doesn’t work\n  \nReviewed in the United States on August 2, 2024Product grade: Renewed PremiumVerified Purchase\n\n\n\n\n\n\n\n  \n  \n    The AirPods are really great. Sound quality is awesome and I love the various controls. However, the cable that came with them doesn’t work. I tried it on my laptop as well as different AC adapters and it doesn’t have any sort of connection.\n  \nRead more\n  \n    \n          \n              \n                  Helpful\n              \n          \n      Sending feedback...Thank you for your feedback.Sorry, we failed to record your vote. Please try again\n        Report",</v>
      </c>
      <c r="AU23" t="str" cm="1">
        <f t="array" ref="AU23">INDEX($P$43:$P$1000, (ROW()-ROW($AU$1))*6 + 1)</f>
        <v>https://www.amazon.com/Apple-AirPods-Generation-Premium-White/dp/B0BVSSZ7PY?th=1&amp;linkCode=ll1&amp;tag=dividy-20&amp;linkId=e3f44d2a80bd9f40f91354e69bc716d8&amp;language=en_US&amp;ref_=as_li_ss_tl</v>
      </c>
    </row>
    <row r="24" spans="2:47" x14ac:dyDescent="0.2">
      <c r="B24" t="s">
        <v>182</v>
      </c>
      <c r="AO24" t="str" cm="1">
        <f t="array" ref="AO24">INDEX($N$43:$N$1000, (ROW()-ROW($AO$1))*6 + 1)</f>
        <v>https://www.amazon.com/Renewed-Apple-Model-Wi-Fi-9-7in/dp/B07D3DDJ4L/ref=zg_bs_g_amazon-renewed_d_sccl_23/130-3011150-8800723?psc</v>
      </c>
      <c r="AP24" t="str" cm="1">
        <f t="array" ref="AP24">INDEX($N$41:$N$1000, (ROW()-ROW($AP$1))*6 + 1)</f>
        <v>Apple iPad (2018 Model) with Wi-Fi only 32GB Apple 9.7in iPad - Space Gray (Renewed)</v>
      </c>
      <c r="AQ24" t="str" cm="1">
        <f t="array" ref="AQ24">INDEX($N$40:$N$1000, (ROW()-ROW($AQ$1))*6 + 1)</f>
        <v>https://c.media-amazon.com/images/I/61aeen0K1NL._AC_UL600_SR600,400_.jpg</v>
      </c>
      <c r="AR24" t="str" cm="1">
        <f t="array" ref="AR24">INDEX($N$42:$N$1000, (ROW()-ROW($AR$1))*6 + 1)</f>
        <v>Renewed-Apple-Model-Wi-Fi-9-7in</v>
      </c>
      <c r="AS24" t="str" cm="1">
        <f t="array" ref="AS24">INDEX($P$41:$P$1000, (ROW()-ROW($AS$1))*6 + 1)</f>
        <v xml:space="preserve">    "productDetails": "About this item                   Renewed products look and work like new. These pre-owned products have been inspected and tested by Amazon-qualified suppliers, which typically perform a full diagnostic test, replacement of any defective parts, and a thorough cleaning process. Packaging and accessories may be generic. All products on Amazon Renewed come with a minimum 90-day supplier-backed warranty.     Display resolution: 2048 x 1536     Operating system: iOS     Powerful A10 Fusion chip       \n                           ›  See more product details",</v>
      </c>
      <c r="AT24" t="str" cm="1">
        <f t="array" ref="AT24">INDEX($P$42:$P$1000, (ROW()-ROW($AT$1))*6 + 1)</f>
        <v xml:space="preserve">    "customerReviews": "&lt;img src=\"https://c.media-amazon.com/images/S/amazon-avatars-global/default._CR0,0,1024,1024_SX48_.png\"/&gt;AAAAAAAAAAaaaaah5.0 out of 5 stars\n\n\n\n\n\n\n\n  \n  \n    It’s good\n  \nReviewed in the United States on July 31, 2024Verified Purchase\n\n\n\n\n\n\n\n  \n  \n    Purchased the “Excellent” quality of refurbished and it arrive in careful packaging, good shape, and working condition. Came with charger cube and cable. Setup was easy and painless as I connected it to my iPhone. Good value for money, happy I bought it.\n  \nRead more\n\n\n\n\n\n\n\n\n\n\n\n \n  \t\t \n\n\n\n\n    \n        \n        \n            \n        \n            \n        \n        \n            \n            \n        \n        \n            \n            \n        \n    \n    \n        \n\n            \n                &lt;img src=\"https://c.media-amazon.com/images/S/amazon-avatars-global/default._CR0,0,1024,1024_SX48_.png\"/&gt;AAAAAAAAAAaaaaah\n            \n\n            5.0 out of 5 stars\n            \n                It’s good\n            \n            \n            \n                \n                    \n                        \n                        \n                            \n                                \n                                    \n                                        Reviewed in the United States on July 31, 2024\n                                    \n                                \n                                \n                            \n                        \n                    \n                \n            \n        \n        \n            Purchased the “Excellent” quality of refurbished and it arrive in careful packaging, good shape, and working condition. Came with charger cube and cable. Setup was easy and painless as I connected it to my iPhone. Good value for money, happy I bought it.\n        \n        \n            \n                Images in this review\n            \n            \n                \n                    \n                        \n                    \n                \n            \n        \n    \n        \n    \n\n\n\n\n\n   function toggleSeeAllView() {\n       P.when('A', 'cr-image-popover-controller').execute(function(A, imagePopoverController) {\n          imagePopoverController.toggleSeeAllView(true);\n       });\n   }\n\n\n       &lt;img alt=\"Customer image\" src=\"https://c.media-amazon.com/images/I/71eqNPHZx2L._SY88.jpg\" height=\"88\" width=\"100%\"/&gt;\n\n        P.when('A', 'cr-image-popover-controller').execute(function(A, imagePopoverController) {\n          A.on(\"a:popover:beforeShow:RB0BV7XMWXOHT_gallerySection_main\", function(data) {\n            imagePopoverController.initImagePopover(\"RB0BV7XMWXOHT\", \"[https://c.media-amazon.com/images/I/71eqNPHZx2L._SL1600_.jpg]\", data);\n          });\n        });\n    \n\n  9 people found this helpful\n    \n          \n              \n                  Helpful\n              \n          \n      Sending feedback...Thank you for your feedback.Sorry, we failed to record your vote. Please try again\n        Report\n  &lt;img src=\"https://c.media-amazon.com/images/S/amazon-avatars-global/default._CR0,0,1024,1024_SX48_.png\"/&gt;Maya 5.0 out of 5 stars\n\n\n\n\n\n\n\n  \n  \n    Work perfectly fine\n  \nReviewed in the United States on August 12, 2024Verified Purchase\n\n\n\n\n\n\n\n  \n  \n    I love this iPad cheap and good quality . Great for my two year old I’ll be buying me one soon\n  \nRead more\n  One person found this helpful\n    \n          \n              \n                  Helpful\n              \n          \n      Sending feedback...Thank you for your feedback.Sorry, we failed to record your vote. Please try again\n        Report\n  &lt;img src=\"https://c.media-amazon.com/images/S/amazon-avatars-global/default._CR0,0,1024,1024_SX48_.png\"/&gt;Chasity5.0 out of 5 stars\n\n\n\n\n\n\n\n  \n  \n    like new!\n  \nReviewed in the United States on August 9, 2024Verified Purchase\n\n\n\n\n\n\n\n  \n  \n    I love it! No problems so far, battery life was what I was scared of and I've had no problems with it. No scratches or anything on the screen. So far so good.\n  \nRead more\n\n\n\n\n\n\n\n\n\n\n\n \n  \t\t \n\n\n\n\n    \n        \n        \n            \n        \n            \n        \n        \n            \n            \n        \n        \n            \n            \n        \n    \n    \n        \n\n            \n                &lt;img src=\"https://c.media-amazon.com/images/S/amazon-avatars-global/default._CR0,0,1024,1024_SX48_.png\"/&gt;Chasity\n            \n\n            5.0 out of 5 stars\n            \n                like new!\n            \n            \n            \n                \n                    \n                        \n                        \n                            \n                                \n                                    \n                                        Reviewed in the United States on August 9, 2024\n                                    \n                                \n                                \n                            \n                        \n                    \n                \n            \n        \n        \n            I love it! No problems so far, battery life was what I was scared of and I've had no problems with it. No scratches or anything on the screen. So far so good.\n        \n        \n            \n                Images in this review\n            \n            \n                \n                    \n                        \n                    \n                        \n                    \n                \n            \n        \n    \n        \n    \n\n\n\n\n\n   function toggleSeeAllView() {\n       P.when('A', 'cr-image-popover-controller').execute(function(A, imagePopoverController) {\n          imagePopoverController.toggleSeeAllView(true);\n       });\n   }\n\n\n       &lt;img alt=\"Customer image\" src=\"https://c.media-amazon.com/images/I/512qxhzZQZL._SY88.jpg\" height=\"88\" width=\"100%\"/&gt;&lt;img alt=\"Customer image\" src=\"https://c.media-amazon.com/images/I/61OgQ+sbUGL._SY88.jpg\" height=\"88\" width=\"100%\"/&gt;\n\n        P.when('A', 'cr-image-popover-controller').execute(function(A, imagePopoverController) {\n          A.on(\"a:popover:beforeShow:R1F75IX141MMZT_gallerySection_main\", function(data) {\n            imagePopoverController.initImagePopover(\"R1F75IX141MMZT\", \"[https://c.media-amazon.com/images/I/512qxhzZQZL._SL1600_.jpg, https://c.media-amazon.com/images/I/61OgQ+sbUGL._SL1600_.jpg]\", data);\n          });\n        });\n    \n\n  2 people found this helpful\n    \n          \n              \n                  Helpful\n              \n          \n      Sending feedback...Thank you for your feedback.Sorry, we failed to record your vote. Please try again\n        Report\n  &lt;img src=\"https://c.media-amazon.com/images/S/amazon-avatars-global/default._CR0,0,1024,1024_SX48_.png\"/&gt;Linda Fish5.0 out of 5 stars\n\n\n\n\n\n\n\n  \n  \n    Perfect for our needs.\n  \nReviewed in the United States on August 6, 2024Verified Purchase\n\n\n\n\n\n\n\n  \n  \n    Perfect condition and works great. Good value.\n  \nRead more\n  2 people found this helpful\n    \n          \n              \n                  Helpful\n              \n          \n      Sending feedback...Thank you for your feedback.Sorry, we failed to record your vote. Please try again\n        Report\n  &lt;img src=\"https://c.media-amazon.com/images/S/amazon-avatars-global/default._CR0,0,1024,1024_SX48_.png\"/&gt;Ariel Griffin4.0 out of 5 stars\n\n\n\n\n\n\n\n  \n  \n    As advertised\n  \nReviewed in the United States on August 27, 2024Verified Purchase\n\n\n\n\n\n\n\n  \n  \n    This product came in a timely manner. No scratches or dents. It operates well. The charging is a bit slower. I purchased 2 for my children for school and it suits their needs. They’re able to run prodigy and other learning games with no issues. I can not attest to any heavy gaming on it because it has not been utilized for that purpose. Installation was easy and pricing was fair.\n  \nRead more\n  \n    \n          \n              \n                  Helpful\n              \n          \n      Sending feedback...Thank you for your feedback.Sorry, we failed to record your vote. Please try again\n        Report\n  &lt;img src=\"https://c.media-amazon.com/images/S/amazon-avatars-global/default._CR0,0,1024,1024_SX48_.png\"/&gt;Thania Gonzalez5.0 out of 5 stars\n\n\n\n\n\n\n\n  \n  \n    Very good quality\n  \nReviewed in the United States on August 26, 2024Verified Purchase\n\n\n\n\n\n\n\n  \n  \n    Very good quality , but chargers that were sent do not work. The chargers are of very bad quality &amp; do not charge the ipads.The ipads itself are of very good quality\n  \nRead more\n  \n    \n          \n              \n                  Helpful\n              \n          \n      Sending feedback...Thank you for your feedback.Sorry, we failed to record your vote. Please try again\n        Report\n  &lt;img src=\"https://c.media-amazon.com/images/S/amazon-avatars-global/540a09de-8edf-4ed3-a900-04d8fcd5dc06._CR0,0,375,375_SX48_.jpg\"/&gt;JRC5.0 out of 5 stars\n\n\n\n\n\n\n\n  \n  \n    Was concerned with buying used but works great\n  \nReviewed in the United States on May 29, 2024Verified Purchase\n\n\n\n\n\n\n\n  \n  \n    Was a little nervous about buying used but everything so too notch. Great battery life, great sound quality, screen quality is beautiful. My 3 &amp; 5 year old switch between this and another iPad that’s a little older. Definitely get a screen protector. Let me say that again, BUY A SCREEN PROTECTOR. I do think I need to explain why I say that. Great value for a quality product. No issues when playing a game, no freezing. Sometimes even I take it and use it so it’s usable for all ages.\n  \nRead more\n  17 people found this helpful\n    \n          \n              \n                  Helpful\n              \n          \n      Sending feedback...Thank you for your feedback.Sorry, we failed to record your vote. Please try again\n        Report\n  &lt;img src=\"https://c.media-amazon.com/images/S/amazon-avatars-global/default._CR0,0,1024,1024_SX48_.png\"/&gt;FreedomInCo1.0 out of 5 stars\n\n\n\n\n\n\n\n  \n  \n    Do not trust “Amazon Renewed” products or Amazon Customer Support Team\n  \nReviewed in the United States on September 15, 2023Verified Purchase\n\n\n\n\n\n\n\n  \n  \n    Another update !!!Still no refund, now Amazon is saying that I returned the wrong item !!!!! I returned the item I received!!!! I can’t believe all the mis information I was told by all the different Amazon representatives, they all lied to me about how this would be resolved and here we are months later and still no refund and no iPad ! I am in contact with my states attorney general to try and get Amazon to do the right thing and give me my refund!!!!!!Update on 1/9/24I AM STILL WAITING FOR MY REFUND!!!!!!!!!!!!!!!!!!I was totally ripped off all because I purchased a “Amazon Renewed” iPad 9 in Excellent condition. I received the iPad in a generic package and also a generic charger. Out of the box the iPad would not turn on, thinking it just needed to be charged I used the included charger but it didn’t do anything to the iPad, I got a different iPad charger that I had and same thing nothing would happen so I left it to just see if maybe it was just really dead and needed to charge overnight. In the morning when checking to see if it took the charge I noticed that the iPad had split open from the battery malfunctioning and bloated up inside the iPad. I contacted Amazon support thinking everything was going to be resolved since Amazon renewed items have a 90 day replacement or refund if your not satisfied. First I was told that it would be replaced with another iPad exactly the same and I could just dispose of the bad iPad then I was told no I would need to send back the iPad and could only receive a refund !!??? I asked about the 90 day replacement or refund but was told that refund was the only option because that’s what the computer said !!!!???? I expressed concern that my money would be tied up for days or even weeks while the iPad was being sent back but the Amazon representative told me not to worry that he was having ups come to my house to pick up the iPad the next day and as soon as ups picked up I would be refunded within 2 hours and then would just be waiting on my bank to credit my account. This was not the correct information at all. The ups driver showed up the next day but could not take the iPad because the box was not taped up so he said he would come back the next day, later that day another ups driver showed up once again to pick up a Amazon return that I assume was the iPad but he didn’t know what the exact item was he was picking up, I told him a different driver was already there and was coming back the next day so I didn’t know why he was there. The next day the first driver came back to pick up the iPad to return, I had the box ready for him this time. To my surprise he said he had tickets for my address to pick up 3 different returns !!!! I told him I only had the iPad to return and had no idea why there were 3 different returns. The driver took my package and I was now waiting for the 2 hours to pass to get my refund well I waited overnight and still nothing so I called amazon to check on the refund and was told that they showed that ups did not yet have my package that was being returned!!!! And even if ups did have it the refund would not be processed until the iPad was received back at Amazon !!!!! While on the phone a third UPS driver shows up saying they are there for a Amazon return!!!! At this point I had no idea what was going on and Amazon was telling me that ups did not yet have the return and also did not know why the rep said the refund would be issued when the item was picked up by ups or why three different ups drivers came to my house. Well fast forward a week and I received an email from Amazon telling me the ipad that was returned was not the same ipad !!!!!!!?????? They said I would not be getting a refund and that they are the only dept that can handle this type of situation. So I’m still without an ipad and I don’t think I will be receiving a refund. I will never buy a Amazon Renewed item again after this awful experience.\n  \nRead more\n  164 people found this helpful\n    \n          \n              \n                  Helpful\n              \n          \n      Sending feedback...Thank you for your feedback.Sorry, we failed to record your vote. Please try again\n        Report",</v>
      </c>
      <c r="AU24" t="str" cm="1">
        <f t="array" ref="AU24">INDEX($P$43:$P$1000, (ROW()-ROW($AU$1))*6 + 1)</f>
        <v>https://www.amazon.com/Renewed-Apple-Model-Wi-Fi-9-7in/dp/B07D3DDJ4L?psc=&amp;linkCode=ll1&amp;tag=dividy-20&amp;linkId=796de9149a54e2818907ee3f7e074400&amp;language=en_US&amp;ref_=as_li_ss_tl</v>
      </c>
    </row>
    <row r="25" spans="2:47" x14ac:dyDescent="0.2">
      <c r="B25" t="s">
        <v>130</v>
      </c>
      <c r="AO25" t="str" cm="1">
        <f t="array" ref="AO25">INDEX($N$43:$N$1000, (ROW()-ROW($AO$1))*6 + 1)</f>
        <v>https://www.amazon.com/MultiFLEX-Technology-PowerFins-Brushroll-Anti-Allergen/dp/B0BR66G6TM/ref=zg_bs_g_amazon-renewed_d_sccl_24/130-3011150-8800723?psc</v>
      </c>
      <c r="AP25" t="str" cm="1">
        <f t="array" ref="AP25">INDEX($N$41:$N$1000, (ROW()-ROW($AP$1))*6 + 1)</f>
        <v>Shark UZ565H Pro Cordless Vacuum w/ Clean Sense IQ &amp; MultiFLEX Technology, PowerFins Plus Brushroll, Duster Crevice Tool &amp; Anti-Allergen Dusting Brush, Up to 40 Minute Runtime, White/Blue (Renewed)</v>
      </c>
      <c r="AQ25" t="str" cm="1">
        <f t="array" ref="AQ25">INDEX($N$40:$N$1000, (ROW()-ROW($AQ$1))*6 + 1)</f>
        <v>https://c.media-amazon.com/images/I/41WKWaQnNnL._AC_UL600_SR600,400_.jpg</v>
      </c>
      <c r="AR25" t="str" cm="1">
        <f t="array" ref="AR25">INDEX($N$42:$N$1000, (ROW()-ROW($AR$1))*6 + 1)</f>
        <v>MultiFLEX-Technology-PowerFins-Brushroll-Anti-Allergen</v>
      </c>
      <c r="AS25" t="str" cm="1">
        <f t="array" ref="AS25">INDEX($P$41:$P$1000, (ROW()-ROW($AS$1))*6 + 1)</f>
        <v xml:space="preserve">    "productDetails": "About this item                   CLEAN SENSE IQ: An infrared sensor detects the dirt you can’t see and automatically increases power, giving you up to 50 Percent better dirt pickup*, visually indicating when floors are clean. *vs. SHARK Cordless Pro in ECO mode.     POWERFINS PLUS NOZZLE: Combines two brushroll technologies into one nozzle - soft microfibers handle stuck-on dust &amp; piles of large debris, and PowerFins directly engage floors and dig deep into carpets.     MultiFLEX TECHNOLOGY: Flex the wand for access under furniture and freestanding storage.     POWERFUL SUCTION: HyperVelocity accelerated suction delivers incredible performance in an ultra-lightweight cordless.     LED DISPLAY: Real-time readouts to monitor battery, select suction levels, and engage Clean Sense IQ.     SELF-CLEANING BRUSHROLL: Powerful pet hair pickup and no more hair wrap.     UP TO 40 MINUTES OF RUNTIME: Removable battery can charge anywhere in your home, delivering up to 40 minutes of runtime. (In standard mode, measured at the hand vacuum.)       \n                                  XL DUST CUP: Removable dust cup empties debris in seconds with a CleanTouch Dirt Ejector so you never get your hands dirty.  WHAT'S INCLUDED: SHARK Cordless Vacuum, Duster Crevice Tool and Anti-Allergen Dusting Brush.      Show more",</v>
      </c>
      <c r="AT25" t="str" cm="1">
        <f t="array" ref="AT25">INDEX($P$42:$P$1000, (ROW()-ROW($AT$1))*6 + 1)</f>
        <v xml:space="preserve">    "customerReviews": "&lt;img src=\"https://c.media-amazon.com/images/S/amazon-avatars-global/default._CR0,0,1024,1024_SX48_.png\"/&gt;magoo II5.0 out of 5 stars\n\n\n\n\n\n\n\n  \n  \n    So Convenient and Versatile\n  \nReviewed in the United States on August 12, 2024Verified Purchase\n\n\n\n\n\n\n\n  \n  \n    How did we not buy one before? I love this Vac, my wife loves this Vac!  It does everything promised - strong suction, easy to use, light weight and multi-position, long battery life.  My wife flipped out, vacuuming under every piece of furniture we own without kneeling, hardly bending.  We have two dogs and two birds.  It is unbelievable how much hair and dander this Vac picks up!  It's a bit louder than we expected but we figured that's a function of it's strong suction power.  It is a Vac that easily transitions from hardwood to carpet, no cords, no adjustment levers. EASY! CONVENIENT!  BUY IT!  And we weren't sure we'd like it so we bought a reconditioned or factory renewed and everything is AS NEW, not a scratch, mark or defect.  What a deal!\n  \nRead more\n  9 people found this helpful\n    \n          \n              \n                  Helpful\n              \n          \n      Sending feedback...Thank you for your feedback.Sorry, we failed to record your vote. Please try again\n        Report\n  &lt;img src=\"https://c.media-amazon.com/images/S/amazon-avatars-global/2a97cd2e-5f4c-42c7-ac0b-253584d6c741._CR0,0,372,372_SX48_.jpg\"/&gt;Ashley Jordan5.0 out of 5 stars\n\n\n\n\n\n\n\n  \n  \n    Fantastic vacuum! Read details first though!\n  \nReviewed in the United States on June 26, 2024Verified Purchase\n\n\n\n\n\n\n\n  \n  \n    This vacuum works awesome! I have a shark steam mop so I figured I’d try one of their vacuums too and I’m very impressed! It cleans so well for a cordless vacuum. I love the little headlights on the front. They help me see cat litter that I often miss with other vacuums I’ve had before. The suction is incredible and will pick up things like a whole piece of cat food even! The bin holds a lot before needing to be emptied which is really nice. We live in an apartment of about 900 sq ft. I can vacuum the whole thing before it dies which I could not do before with any other cordless vacuum we’ve had. The battery is super easy to disconnect and charge which I like so the whole vacuum doesn’t have to be at the outlet. The downsides are the vacuum does have some weight to it compared to other cordless vacuums. But I’ve gotten used to it now and I don’t really even notice anymore. The biggest thing I don’t like is how loud it is.  It louder than a standard vacuum but louder than I expected. Again, I’m used to it now. Those are not selling points for me so I would still highly recommend this vacuum! Please note though, I bought a refurbished vacuum by mistake! I knew that price was crazy good for a reason lol. I was really worried once I realized it was refurbished. Had I paid closer attention to that I likely wouldn’t have bought it. That being said though, I am so glad I did! They really did an amazing job cleaning it up and making it as close to new as possible. In fact you wouldn’t notice it was refurbished if you didn’t see a few minor scratches here or there. It works like new! But it is still important to read all the details and know what you’re buying so make sure to check for that before adding to cart. And fair to mention this was easily noted in green lettering that it’s refurbished right before hitting add to cart. That’s what I get for Amazon shopping half asleep though! Haha. So it’s not like Amazon tried to hide or anything is my point. Again I would highly recommend this vacuum if you need to spot clean or even just a whole home that’s smaller in size!\n  \nRead more\n  33 people found this helpful\n    \n          \n              \n                  Helpful\n              \n          \n      Sending feedback...Thank you for your feedback.Sorry, we failed to record your vote. Please try again\n        Report\n  &lt;img src=\"https://c.media-amazon.com/images/S/amazon-avatars-global/default._CR0,0,1024,1024_SX48_.png\"/&gt;Veronica V.4.0 out of 5 stars\n\n\n\n\n\n\n\n  \n  \n    Effective but loud\n  \nReviewed in the United States on May 28, 2024Verified Purchase\n\n\n\n\n\n\n\n  \n  \n    It’s easy to use, lightweight, and performs well. Only wish the rotating head didn’t sound so loud. To me it sounds more abrasive than normal vacuum. Sounds fine on carpet and without the rotary head attachment.\n  \nRead more\n  4 people found this helpful\n    \n          \n              \n                  Helpful\n              \n          \n      Sending feedback...Thank you for your feedback.Sorry, we failed to record your vote. Please try again\n        Report\n  &lt;img src=\"https://c.media-amazon.com/images/S/amazon-avatars-global/default._CR0,0,1024,1024_SX48_.png\"/&gt;Brett Bailey5.0 out of 5 stars\n\n\n\n\n\n\n\n  \n  \n    Great vacuum!\n  \nReviewed in the United States on August 31, 2024Verified Purchase\n\n\n\n\n\n\n\n  \n  \n    I got this ‘like new’ and it didn’t even look like it was ever taken out of the box. I got this to replace my Dyson and surprisingly like it way more than my Dyson. Battery life is great, fits under furniture, great suction! It is louder than my Dyson but it works better so I’m willing to make that sacrifice . Also doesn’t clog, even with going over larger objects that my other vacuum could never pick up. Medium weight and great quality\n  \nRead more\n  \n    \n          \n              \n                  Helpful\n              \n          \n      Sending feedback...Thank you for your feedback.Sorry, we failed to record your vote. Please try again\n        Report\n  &lt;img src=\"https://c.media-amazon.com/images/S/amazon-avatars-global/9b0a18c9-d14a-43cb-8514-c78e571fb675._CR0,0,496,496_SX48_.jpg\"/&gt;WrethaOffGrid✨🌟⭐😎5.0 out of 5 stars\n\n\n\n\n\n\n\n  \n  \n    Dog hair doesn't stand a chance, Cord-Free: The Ultimate Cordless Vacuum 🌀\n  \nReviewed in the United States on April 6, 2024Verified Purchase\n\n\n\n\n\n\n\n  \n  \n    I purchased a \"refurbished\" but like new vacuum, when I got it, I was pleasantly surprised to find it was truly \"like new\", it didn't appear to have ever been used, it was repackaged, if it HAD been used then it was only once or twice and it had been cleaned up very well.Now to the vac and my reason to buy this one. I have 2 white dogs, one large and one small, they both shed like crazy, I also live on a mountain side in the high desert of far west Texas (yes, Texas has mountains), so between the dogs and the dust/sand/dirt from outside that constantly migrates into the house, I really need to vacuum every day.I have some hard floors and some rugs. This vacuum handles all the surfaces quite nicely. I don't have to change any settings; it seems to adapt to whatever I'm vacuuming.The vac itself holds a lot of dirt and hair. Often, when I'm vacuuming, I think that it isn't doing much, then I look in the dust cup, and it's full. Since it has the setting where it only works as hard as it needs to, it can seem like it's not working very hard, then it will kick into high when it detects more debris.The battery, it doesn't last very long, I have noticed that unless you buy a very expensive (think: Dyson!) vacuum, about 40-50 minutes is the max time you'll get. I don't have a very large area to vacuum, so I'll hit both areas on the variable setting, and then I might go back over it on high until the battery is dead. I can always get everything vacuumed before I lose power. This wouldn't be good for a large home if you were using this as your main vac, but for quick touch-ups or if you have a small space like I do, then it's perfect.I also live 100% off grid (solar with batteries / smallish system), so I don't want to use a corded vacuum because they tend to pull a lot of juice from my system, and if another large load comes on while I'm vacuuming, it's likely to turn everything off. Having a battery-powered (cordless) vacuum is great for me; it doesn't overload my system when I'm charging the battery for the vacuum. It's a win-win!The power. There are a few power settings, it defaults to a setting called \"Clean Sense\", what that means is it runs on the least amount of power for what it detects, so it starts out on low, then if you run across some dirt, it detects it and ramps up the power for a few seconds. That is what I use most of the time. There is a low/eco setting, that will give you the best battery range, but you are going to be using the vac for more time, so that one I really don't use. I get the most use out of the clean sense setting. I will typically vacuum all the areas I need to cover, then I might go back on high power on the rugs just to get everything I possibly can, I'll do that until it runs out of power.Emptying the cup is easy, there are 2 filters together that need to be tapped clean about once a week, I washed the filters and the dirt cup the other day, I waited for everything to fully dry before reassembling it for use. There are 2 different \"buttons\" that pertain to the dirt cup, one drops the bottom and all the dirt falls out, the other is for removing the dirt cup altogether. I am honestly slightly terrified that I may accidentally hit the wrong button when I'm trying to remove the cup and spill dirt all over my floor. I think I'm going to mark them more clearly so I don't make that mistake.Bottom line, I wouldn't hesitate to purchase another one as long as I can buy a refurbished one, the price is definitely right, I feel like I got a steal of a deal, an expensive vac at a major bargain.\n  \nRead more\n  35 people found this helpful\n    \n          \n              \n                  Helpful\n              \n          \n      Sending feedback...Thank you for your feedback.Sorry, we failed to record your vote. Please try again\n        Report\n  &lt;img src=\"https://c.media-amazon.com/images/S/amazon-avatars-global/default._CR0,0,1024,1024_SX48_.png\"/&gt;Farhad Dhabhar5.0 out of 5 stars\n\n\n\n\n\n\n\n  \n  \n    Another excellent Shark cordless vacuum\n  \nReviewed in the United States on August 12, 2024Verified Purchase\n\n\n\n\n\n\n\n  \n  \n    We are using this product mostly on polished stone floors and low pile office carpet. It works great. I also own a Shark Vertex Pro and Shark Rocket Pet Pro at home. I love their products overall. They perform very well for the price, battery life is great, design is very ergonomic and easy to use etc. The multiflex wand design is brilliant for storing the unit upright without a wall and for getting under furniture. This unit has a removable battery which I wasn't expecting but it's nice to be able to charge it at any outlet without the entire unit needing to be present.\n  \nRead more\n  One person found this helpful\n    \n          \n              \n                  Helpful\n              \n          \n      Sending feedback...Thank you for your feedback.Sorry, we failed to record your vote. Please try again\n        Report",</v>
      </c>
      <c r="AU25" t="str" cm="1">
        <f t="array" ref="AU25">INDEX($P$43:$P$1000, (ROW()-ROW($AU$1))*6 + 1)</f>
        <v>https://www.amazon.com/MultiFLEX-Technology-PowerFins-Brushroll-Anti-Allergen/dp/B0BR66G6TM?psc=&amp;linkCode=ll1&amp;tag=dividy-20&amp;linkId=569213a04d42f86c0c237010d22a308a&amp;language=en_US&amp;ref_=as_li_ss_tl</v>
      </c>
    </row>
    <row r="26" spans="2:47" x14ac:dyDescent="0.2">
      <c r="B26" t="s">
        <v>131</v>
      </c>
      <c r="AO26" t="str" cm="1">
        <f t="array" ref="AO26">INDEX($N$43:$N$1000, (ROW()-ROW($AO$1))*6 + 1)</f>
        <v>https://www.amazon.com/Apple-AirPods-Charging-Case-Renewed/dp/B07SKLLYTW/ref=zg_bs_g_amazon-renewed_d_sccl_25/130-3011150-8800723?psc</v>
      </c>
      <c r="AP26" t="str" cm="1">
        <f t="array" ref="AP26">INDEX($N$41:$N$1000, (ROW()-ROW($AP$1))*6 + 1)</f>
        <v>Apple AirPods 2 with Charging Case - White (Renewed)</v>
      </c>
      <c r="AQ26" t="str" cm="1">
        <f t="array" ref="AQ26">INDEX($N$40:$N$1000, (ROW()-ROW($AQ$1))*6 + 1)</f>
        <v>https://c.media-amazon.com/images/I/41XjE57VLvL._AC_UL600_SR600,400_.jpg</v>
      </c>
      <c r="AR26" t="str" cm="1">
        <f t="array" ref="AR26">INDEX($N$42:$N$1000, (ROW()-ROW($AR$1))*6 + 1)</f>
        <v>Apple-AirPods-Charging-Case-Renewed</v>
      </c>
      <c r="AS26" t="str" cm="1">
        <f t="array" ref="AS26">INDEX($P$41:$P$1000, (ROW()-ROW($AS$1))*6 + 1)</f>
        <v xml:space="preserve">    "productDetails": "About this item                   Automatically on, automatically connected     Easy setup for all your Apple devices     Quick access to Siri by saying “Hey Siri”     Double-tap to play or skip forward     New Apple H1 headphone chip delivers faster wireless connection to your devices     Charges quickly in the case     Case can be charged using the Lightning connector       \n                                  Rich, high-quality audio and voice  Seamless switching between devices  Listen and talk all day with multiple charges from the Charging Case      Show more",</v>
      </c>
      <c r="AT26" t="str" cm="1">
        <f t="array" ref="AT26">INDEX($P$42:$P$1000, (ROW()-ROW($AT$1))*6 + 1)</f>
        <v xml:space="preserve">    "customerReviews": "&lt;img src=\"https://c.media-amazon.com/images/S/amazon-avatars-global/1339e807-0e4b-4d50-ba35-ac00d6c42160._CR0,0,748,748_SX48_.jpg\"/&gt;JohnsonZ5.0 out of 5 stars\n\n\n\n\n\n\n\n  \n  \n    Work great!\n  \nReviewed in the United States on August 30, 2024Verified Purchase\n\n\n\n\n\n\n\n  \n  \n    You cannot even tell that these are refurbished. They were great and you can hear really well with them. It takes 10 seconds to connect it and once you have it is super easy and is very nice. Highly recommend this product.\n  \nRead more\n  One person found this helpful\n    \n          \n              \n                  Helpful\n              \n          \n      Sending feedback...Thank you for your feedback.Sorry, we failed to record your vote. Please try again\n        Report\n  &lt;img src=\"https://c.media-amazon.com/images/S/amazon-avatars-global/default._CR0,0,1024,1024_SX48_.png\"/&gt;Amazon Customer5.0 out of 5 stars\n\n\n\n\n\n\n\n  \n  \n    Work great!\n  \nReviewed in the United States on June 12, 2024Verified Purchase\n\n\n\n\n\n\n\n  \n  \n    I thought I had an issue with mine because the right one wasn’t working. After restarting my phone both earbuds work great! Very happy with my purchase!\n  \nRead more\n  6 people found this helpful\n    \n          \n              \n                  Helpful\n              \n          \n      Sending feedback...Thank you for your feedback.Sorry, we failed to record your vote. Please try again\n        Report\n  &lt;img src=\"https://c.media-amazon.com/images/S/amazon-avatars-global/default._CR0,0,1024,1024_SX48_.png\"/&gt;Peter R.5.0 out of 5 stars\n\n\n\n\n\n\n\n  \n  \n    Great item and awesome seller\n  \nReviewed in the United States on August 29, 2024Verified Purchase\n\n\n\n\n\n\n\n  \n  \n    These AirPods are amazing and got them at a great price. Item is sold refurbished but they seemed brand new to me.Thank you!\n  \nRead more\n  \n    \n          \n              \n                  Helpful\n              \n          \n      Sending feedback...Thank you for your feedback.Sorry, we failed to record your vote. Please try again\n        Report\n  &lt;img src=\"https://c.media-amazon.com/images/S/amazon-avatars-global/default._CR0,0,1024,1024_SX48_.png\"/&gt;Leeyah Diaz5.0 out of 5 stars\n\n\n\n\n\n\n\n  \n  \n    Amazing ❤️\n  \nReviewed in the United States on August 14, 2024Verified Purchase\n\n\n\n\n\n\n\n\n\n\n\n\n\n\n\n\n\n\n    \n        \n\n        \n        \n            \n        \n\n        \n            \n                \n\n\n\n\n{\"clickstreamNexusMetricsConfig\":{\"actionType\":\"DISCOVERY\",\"productId\":\"\",\"eventOwner\":\"vsemetrics_playercards\",\"schemaId\":\"clickstream.CustomerEvent.4\",\"producerId\":\"vsemetrics_playercards\",\"eventType\":\"IVEVideoView\"},\"clientPrefix\":\"vse_reviews_desktop_r380os40sdhjip_1725597256532\",\"closedCaptionsConfig\":{\"captionsOnTexts\":{\"en\":\"English (Automated)\"},\"captionsOffText\":\"Captions off\",\"languageToLabelTexts\":{\"English\":\"English\"}},\"sushiMetricsConfig\":{\"isRobot\":false,\"clientId\":\"VSE-US\",\"videoAsinList\":\"\",\"weblabIds\":\"\",\"eventSource\":\"Player\",\"sessionId\":\"130-3011150-8800723\",\"refMarkers\":\"vse_reviews_desktop_R380OS40SDHJIP_1725597256532_ref\",\"placementContext\":\"cr_inline_review\",\"marketplaceId\":\"ATVPDKIKX0DER\",\"isInternal\":false,\"endpoint\":\"https://unagi-na.amazon.com/1/events/com.amazon.eel.vse.metrics.prod.events.test\",\"requestId\":\"8TVZFX7HFNHV340817D2\",\"customerId\":\"A249XJ9JIO8LDW\",\"sessionType\":1},\"mimeType\":\"application/x-mpegURL\",\"nexusMetricsConfig\":{\"isInternal\":false,\"widgetMetricsSchemaId\":\"vse.VSECardsEvents.8\",\"clientId\":\"VSE-US\",\"videoAsinList\":\"\",\"weblabIds\":\"\",\"eventSource\":\"Player\",\"videoAsin\":\"R380OS40SDHJIP\",\"producerId\":\"vsemetrics_playercards\",\"refMarkers\":\"vse_reviews_desktop_R380OS40SDHJIP_1725597256532_ref\",\"placementContext\":\"cr_inline_review\",\"playerTSMMetricsSchemaId\":\"vse.VSECardsPlayerEvents.7\"},\"videoHeight\":0,\"videoWidth\":0,\"initialClosedCaptions\":\"en,https://c.media-amazon.com/images/S/vse-vms-closed-captions-artifact-us-east-1-prod/closedCaptions/d2f884a3-af36-4935-96b5-9a1bd630b4f6.vtt\",\"videoUrl\":\"https://c.media-amazon.com/images/S/vse-vms-transcoding-artifact-us-east-1-prod/8879cefa-c003-436c-8882-005b4b413748/default.vertical.jobtemplate.hls.m3u8\",\"metricsEmissionMethod\":\"nexus\",\"imageUrl\":\"https://c.media-amazon.com/images/I/51KAfh42MqL._SY256._SY256.jpg\",\"awaConfig\":{\"useUpNextComponent\":false,\"clickstreamNexusMetricsConfig\":{\"actionType\":\"DISCOVERY\",\"productId\":\"\",\"eventOwner\":\"vsemetrics_playercards\",\"schemaId\":\"clickstream.CustomerEvent.4\",\"producerId\":\"vsemetrics_playercards\",\"eventType\":\"IVEVideoView\"},\"initialVideo\":\"R380OS40SDHJIP\",\"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380os40sdhjip_1725597256532-player-a91f08d4-ba72-4462-b1c0-09fe07426c78\",\"allowCrossOrigin\":false,\"requestMetadata\":{\"marketplaceId\":\"ATVPDKIKX0DER\",\"clientId\":\"VSE-US\",\"method\":\"cr_inline_review\",\"requestId\":\"8TVZFX7HFNHV340817D2\",\"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380OS40SDHJIP_1725597256532_ref\",\"placementContext\":\"cr_inline_review\",\"marketplaceId\":\"ATVPDKIKX0DER\",\"isInternal\":false,\"endpoint\":\"https://unagi-na.amazon.com/1/events/com.amazon.eel.vse.metrics.prod.events.test\",\"requestId\":\"8TVZFX7HFNHV340817D2\",\"customerId\":\"A249XJ9JIO8LDW\",\"sessionType\":1},\"ospLinkCode\":\"\",\"showPosterImage\":true,\"languageCode\":\"en\",\"version\":\"\",\"nexusMetricsConfig\":{\"isInternal\":false,\"widgetMetricsSchemaId\":\"vse.VSECardsEvents.8\",\"clientId\":\"VSE-US\",\"videoAsinList\":\"\",\"weblabIds\":\"\",\"eventSource\":\"Player\",\"videoAsin\":\"R380OS40SDHJIP\",\"producerId\":\"vsemetrics_playercards\",\"refMarkers\":\"vse_reviews_desktop_R380OS40SDHJIP_1725597256532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window.\n\n\n            \n            \n        \n    \n    \n\n\n\n\n\n\n\n\n  \n  \n     Hey Y’all so I love to have my headset on the run, about 2 years ago my AirPods were broken and had to be throw away. It was hard to find them on sale and I wanted to get the renewed because it was a lot cheaper but it’s the real AirPods. the weight is basically the same like the reals ones. We all know the regular is white and a nice cut clear color. (Colors coming soon)…. The Mic quality was good because I was able to use it for my meeting today so it was worth it. It fits good in the ear, YALL if if don’t fee right just adjust it if needed. And the sound qualities ARE PEAK SO IT DON’T MATTER IF ITS NOT FROM APPLE LOL GET IT RENEWED  ❤️❤️❤️-Leeyah DiazInstagram: Leeyahdiaz_officialFacebook: Leeyah Diaz\n  \nRead more\n\n\n\n\n\n\n\n\n\n\n\n \n  \t\t \n\n\n\n\n    \n        \n        \n            \n        \n            \n        \n        \n            \n            \n        \n        \n            \n            \n        \n    \n    \n        \n\n            \n                &lt;img src=\"https://c.media-amazon.com/images/S/amazon-avatars-global/default._CR0,0,1024,1024_SX48_.png\"/&gt;Leeyah Diaz\n            \n\n            5.0 out of 5 stars\n            \n                Amazing ❤️\n            \n            \n            \n                \n                    \n                        \n                        \n                            \n                                \n                                    \n                                        Reviewed in the United States on August 14, 2024\n                                    \n                                \n                                \n                            \n                        \n                    \n                \n            \n        \n        \n            Hey Y’all so I love to have my headset on the run, about 2 years ago my AirPods were broken and had to be throw away. It was hard to find them on sale and I wanted to get the renewed because it was a lot cheaper but it’s the real AirPods. the weight is basically the same like the reals ones. We all know the regular is white and a nice cut clear color. (Colors coming soon)…. The Mic quality was good because I was able to use it for my meeting today so it was worth it. It fits good in the ear, YALL if if don’t fee right just adjust it if needed. And the sound qualities ARE PEAK SO IT DON’T MATTER IF ITS NOT FROM APPLE LOL GET IT RENEWED  ❤️❤️❤️-Leeyah DiazInstagram: Leeyahdiaz_officialFacebook: Leeyah Diaz\n        \n        \n            \n                Images in this review\n            \n            \n                \n                    \n                        \n                    \n                \n            \n        \n    \n        \n    \n\n\n\n\n\n   function toggleSeeAllView() {\n       P.when('A', 'cr-image-popover-controller').execute(function(A, imagePopoverController) {\n          imagePopoverController.toggleSeeAllView(true);\n       });\n   }\n\n\n       &lt;img alt=\"Customer image\" src=\"https://c.media-amazon.com/images/I/61tl4OCHzXL._SY88.jpg\" height=\"88\" width=\"100%\"/&gt;\n\n        P.when('A', 'cr-image-popover-controller').execute(function(A, imagePopoverController) {\n          A.on(\"a:popover:beforeShow:R380OS40SDHJIP_gallerySection_main\", function(data) {\n            imagePopoverController.initImagePopover(\"R380OS40SDHJIP\", \"[https://c.media-amazon.com/images/I/61tl4OCHzXL._SL1600_.jpg]\", data);\n          });\n        });\n    \n\n  3 people found this helpful\n    \n          \n              \n                  Helpful\n              \n          \n      Sending feedback...Thank you for your feedback.Sorry, we failed to record your vote. Please try again\n        Report\n  &lt;img src=\"https://c.media-amazon.com/images/S/amazon-avatars-global/default._CR0,0,1024,1024_SX48_.png\"/&gt;Trip C.4.0 out of 5 stars\n\n\n\n\n\n\n\n  \n  \n    Worth it for my use\n  \nReviewed in the United States on August 7, 2024Verified Purchase\n\n\n\n\n\n\n\n  \n  \n    If you're looking for a pair of refurbished AirPods that are compatible with calls, this might not be the refurbished seller to choose. As other reviews mention, the buds are very hard to use in a call. The buds go low in sound and it's hard for others to hear me well. My main use however is not for calls, but to listen to podcast and music while I am at work. So for me, this refurbished set works perfectly. The bass is effective, the sound goes louder than any of the buds I have purchased such as Skull Candy.I got really worried with the reviews that I had made a mistake purchasing these, but my buds came clean and in a box for AirPods, with a charger that is compatible and functioning. I also noticed zero surface scratches or damage to the pods and the case itself. So while I may not be able to use them effectively in a call, I am happy with my purchase overall.\n  \nRead more\n  3 people found this helpful\n    \n          \n              \n                  Helpful\n              \n          \n      Sending feedback...Thank you for your feedback.Sorry, we failed to record your vote. Please try again\n        Report\n  &lt;img src=\"https://c.media-amazon.com/images/S/amazon-avatars-global/default._CR0,0,1024,1024_SX48_.png\"/&gt;Jenna G5.0 out of 5 stars\n\n\n\n\n\n\n\n  \n  \n    Airpod\n  \nReviewed in the United States on August 28, 2024Verified Purchase\n\n\n\n\n\n\n\n  \n  \n    I like that they work well for the price, arrived on time and they hold good charge.\n  \nRead more\n  \n    \n          \n              \n                  Helpful\n              \n          \n      Sending feedback...Thank you for your feedback.Sorry, we failed to record your vote. Please try again\n        Report\n  &lt;img src=\"https://c.media-amazon.com/images/S/amazon-avatars-global/default._CR0,0,1024,1024_SX48_.png\"/&gt;sumo5.0 out of 5 stars\n\n\n\n\n\n\n\n  \n  \n    excellent\n  \nReviewed in the United States on August 28, 2024Verified Purchase\n\n\n\n\n\n\n\n  \n  \n    seem brand new! battery life good, perfect condition. would buy again!\n  \nRead more\n  \n    \n          \n              \n                  Helpful\n              \n          \n      Sending feedback...Thank you for your feedback.Sorry, we failed to record your vote. Please try again\n        Report\n  &lt;img src=\"https://c.media-amazon.com/images/S/amazon-avatars-global/default._CR0,0,1024,1024_SX48_.png\"/&gt;Nola hero4.0 out of 5 stars\n\n\n\n\n\n\n\n  \n  \n    Love 'em\n  \nReviewed in the United States on August 19, 2024Verified Purchase\n\n\n\n\n\n\n\n  \n  \n    They are like new, easy to setup, lightweight, have great sound quality, both at my end and my callers end. This is important, because almost every other headphones I've used have great sound quality on my end, but the people I'm speaking to can't hear me. I'm a bit concerned about the battery life, but I need to confirm this first. You do need to wear both pods to receive the full use of the batteries.\n  \nRead more\n  One person found this helpful\n    \n          \n              \n                  Helpful\n              \n          \n      Sending feedback...Thank you for your feedback.Sorry, we failed to record your vote. Please try again\n        Report",</v>
      </c>
      <c r="AU26" t="str" cm="1">
        <f t="array" ref="AU26">INDEX($P$43:$P$1000, (ROW()-ROW($AU$1))*6 + 1)</f>
        <v>https://www.amazon.com/Apple-AirPods-Charging-Case-Renewed/dp/B07SKLLYTW?psc=&amp;linkCode=ll1&amp;tag=dividy-20&amp;linkId=9d7d1201a63ea8ad14e73a08139ae1c6&amp;language=en_US&amp;ref_=as_li_ss_tl</v>
      </c>
    </row>
    <row r="27" spans="2:47" x14ac:dyDescent="0.2">
      <c r="AO27" t="str" cm="1">
        <f t="array" ref="AO27">INDEX($N$43:$N$1000, (ROW()-ROW($AO$1))*6 + 1)</f>
        <v>https://www.amazon.com/Apple-Watch-Cellular-Aluminum-Medium/dp/B0CTD9B3HB/ref=zg_bs_g_amazon-renewed_d_sccl_26/130-3011150-8800723?psc</v>
      </c>
      <c r="AP27" t="str" cm="1">
        <f t="array" ref="AP27">INDEX($N$41:$N$1000, (ROW()-ROW($AP$1))*6 + 1)</f>
        <v>Apple Watch Series 9 45mm (GPS + Cellular) Aluminum Black with Medium/Large Black Sport Band</v>
      </c>
      <c r="AQ27" t="str" cm="1">
        <f t="array" ref="AQ27">INDEX($N$40:$N$1000, (ROW()-ROW($AQ$1))*6 + 1)</f>
        <v>https://c.media-amazon.com/images/I/7142BRGxr9L._AC_UL600_SR600,400_.jpg</v>
      </c>
      <c r="AR27" t="str" cm="1">
        <f t="array" ref="AR27">INDEX($N$42:$N$1000, (ROW()-ROW($AR$1))*6 + 1)</f>
        <v>Apple-Watch-Cellular-Aluminum-Medium</v>
      </c>
      <c r="AS27" t="str" cm="1">
        <f t="array" ref="AS27">INDEX($P$41:$P$1000, (ROW()-ROW($AS$1))*6 + 1)</f>
        <v xml:space="preserve">    "productDetails": "About this item                   45mm (1.9\") 484x396pixels, 1143sq mm display area, Always-On Retina LTPO OLED display, Up to 1000 nits brightness     64GB, 1GB RAM, Apple S9 SiP with 64-bit dual-core processor, 4-core Apple Neural Engine, U2 chip (Ultra Wideband), PowerVR GPU     watchOS 10, upgradable to watchOS 10.2, 308mAh Battery, Wi-Fi 4 (802.11n), Bluetooth 5.3, 50m Water-resistant     Always-on altimeter, Temperature sensing, Blood Oxygen and ECG app, Fall Detection, Emergency SOS, Irregular rhythm and Cardio fitness notification     2G: 850/900/1800/1900, 3G: 850/1700(AWS)/1900/2100, 4G LTE: 1/2/3/4/5/6/7/8/18/19/20/25/26/28/39/40/41/66 - eSIM. Cellular LTE model Compatible with GSM and CDMA Carriers like T-Mobile, AT&amp;T, Verizon, etc. Contact Carrier to Register.",</v>
      </c>
      <c r="AT27" t="str" cm="1">
        <f t="array" ref="AT27">INDEX($P$42:$P$1000, (ROW()-ROW($AT$1))*6 + 1)</f>
        <v xml:space="preserve">    "customerReviews": "&lt;img src=\"https://c.media-amazon.com/images/S/amazon-avatars-global/d1ac92bd-e821-4464-a775-4502541e0d4f._CR23,0,240,240_SX48_.jpg\"/&gt;Luis sp5.0 out of 5 stars\n\n\n\n\n\n\n\n  \n  \n    The watch came like new !\n  \nReviewed in the United States on August 29, 2024Verified Purchase\n\n\n\n\n\n\n\n  \n  \n    This watch is like new, battery 100% , no scratch or dents, the apple warranty is available to march 20 2025 and work perfect .The only thing I didn’t like:The band is not original .The charger and the wire’s charger aren’t original, but it’s ok .Thank you very much to the seller, you have 5 stars with me ⭐️⭐️⭐️⭐️⭐️I hope to make business with you again 👍🏻\n  \nRead more\n  3 people found this helpful\n    \n          \n              \n                  Helpful\n              \n          \n      Sending feedback...Thank you for your feedback.Sorry, we failed to record your vote. Please try again\n        Report\n  &lt;img src=\"https://c.media-amazon.com/images/S/amazon-avatars-global/default._CR0,0,1024,1024_SX48_.png\"/&gt;Customer5.0 out of 5 stars\n\n\n\n\n\n\n\n  \n  \n    Works great and is helping me increase fitness and sleep\n  \nReviewed in the United States on June 13, 2024Color: Pink Aluminum Case with Light Pink Sport LoopSize: 41mmStyle: One Size - fits 130–200mm wristsConfiguration: Without AppleCare+Verified Purchase\n\n\n\n\n\n\n\n  \n  \n    I decided on a refurbished Apple Watch series 9 in order to get the oxygen sensor as well as to save some money. I watched some YouTube how-to videos before it arrived, and this paid off well.It arrived in the original box, but the strap had been attached-so I knew from the videos I watched that someone had at least tried it on.  I was actually glad the strap was attached as that was one less thing for me to do. The charging cord was in its original sealed bag, so it was brand new.The watch took about an hour to charge to the point that I could set it up. The set up was easy and fast. Having watched a few how-to videos before it arrived, made the set up effortless for me, and I am no techie.From the videos I had seen I knew to check to see if the software needed updating (it did) and if the battery had the ability to charge to 100% since it was a refurbished watch. I was relieved to see that the battery could be charged to 100%. If that had not been the case, I planned to send it back during the no shipping cost to return time.Well, I love the watch. Learning to use its basic features took little time. It’s a sophisticated watch and, with a plethora of available apps, it can help in many ways. So I keep learning more about using its many features. I bought a HeartWatch and an AutoSleep app which perfectly meet my needs. Each were under $10 for lifetime use – no subscription fees, no advertisements and they work amazingly well. Some of the other apps look questionable from their reviews. Subscription fees add up quickly, so I am avoiding all that completely without missing out on anything I want, so far.This watch has me exercising much more than I thought I was able to, feeling better and sometimes sleeping better. I wish I had bought one sooner.Update several weeks in: The pretty pink watch band is light and gets dirty very quickly. It is comfortable and easy to take on and off. I’m going to get a band in another color. The watch continues to work great and keeps helping me improve my fitness and sleep.\n  \nRead more\n  27 people found this helpful\n    \n          \n              \n                  Helpful\n              \n          \n      Sending feedback...Thank you for your feedback.Sorry, we failed to record your vote. Please try again\n        Report\n  &lt;img src=\"https://c.media-amazon.com/images/S/amazon-avatars-global/default._CR0,0,1024,1024_SX48_.png\"/&gt;Krysta5.0 out of 5 stars\n\n\n\n\n\n\n\n  \n  \n    Bought 2\n  \nReviewed in the United States on July 21, 2024Color: Midnight Aluminum Case with Midnight Sport LoopSize: 45mmStyle: One Size - fits 145–220mm wristsConfiguration: Without AppleCare+Verified Purchase\n\n\n\n\n\n\n\n  \n  \n    One for me and one for significant other. We love them, so stylish!!! We bought the Refurbished watches. Very impressed with the quality, set up was easy, no issues with battery life, with the longer watch band fit is perfect. Buying refurbished gives me an appreciation of value for money.\n  \nRead more\n  7 people found this helpful\n    \n          \n              \n                  Helpful\n              \n          \n      Sending feedback...Thank you for your feedback.Sorry, we failed to record your vote. Please try again\n        Report\n  &lt;img src=\"https://c.media-amazon.com/images/S/amazon-avatars-global/default._CR0,0,1024,1024_SX48_.png\"/&gt;Ben Davis4.0 out of 5 stars\n\n\n\n\n\n\n\n  \n  \n    Can not connect to carrier\n  \nReviewed in the United States on April 12, 2024Color: Silver Aluminum Case with Storm Blue Sport BandSize: 45mmStyle: M/L - fits 160–210mm wristsConfiguration: Without AppleCare+Verified Purchase\n\n\n\n\n\n\n\n\n\n\n\n\n\n\n\n\n\n\n    \n        \n\n        \n        \n            \n        \n\n        \n            \n                \n\n\n\n\n{\"clickstreamNexusMetricsConfig\":{\"actionType\":\"DISCOVERY\",\"productId\":\"\",\"eventOwner\":\"vsemetrics_playercards\",\"schemaId\":\"clickstream.CustomerEvent.4\",\"producerId\":\"vsemetrics_playercards\",\"eventType\":\"IVEVideoView\"},\"clientPrefix\":\"vse_reviews_desktop_r2fatx8sm7ooxq_1725597280732\",\"closedCaptionsConfig\":{\"captionsOnTexts\":{\"en\":\"English (Automated)\"},\"captionsOffText\":\"Captions off\",\"languageToLabelTexts\":{\"English\":\"English\"}},\"sushiMetricsConfig\":{\"isRobot\":false,\"clientId\":\"VSE-US\",\"videoAsinList\":\"\",\"weblabIds\":\"\",\"eventSource\":\"Player\",\"sessionId\":\"130-3011150-8800723\",\"refMarkers\":\"vse_reviews_desktop_R2FATX8SM7OOXQ_1725597280732_ref\",\"placementContext\":\"cr_inline_review\",\"marketplaceId\":\"ATVPDKIKX0DER\",\"isInternal\":false,\"endpoint\":\"https://unagi-na.amazon.com/1/events/com.amazon.eel.vse.metrics.prod.events.test\",\"requestId\":\"J0XMS7MNCZ9M9VEBJ5N0\",\"customerId\":\"A249XJ9JIO8LDW\",\"sessionType\":1},\"mimeType\":\"application/x-mpegURL\",\"nexusMetricsConfig\":{\"isInternal\":false,\"widgetMetricsSchemaId\":\"vse.VSECardsEvents.8\",\"clientId\":\"VSE-US\",\"videoAsinList\":\"\",\"weblabIds\":\"\",\"eventSource\":\"Player\",\"videoAsin\":\"R2FATX8SM7OOXQ\",\"producerId\":\"vsemetrics_playercards\",\"refMarkers\":\"vse_reviews_desktop_R2FATX8SM7OOXQ_1725597280732_ref\",\"placementContext\":\"cr_inline_review\",\"playerTSMMetricsSchemaId\":\"vse.VSECardsPlayerEvents.7\"},\"videoHeight\":0,\"videoWidth\":0,\"initialClosedCaptions\":\"en,https://c.media-amazon.com/images/S/vse-vms-closed-captions-artifact-us-east-1-prod/closedCaptions/17d19c56-7f5d-4907-8f25-451d1a469813.vtt\",\"videoUrl\":\"https://c.media-amazon.com/images/S/vse-vms-transcoding-artifact-us-east-1-prod/4a041c2c-ff21-4e25-9a2e-d7bdad9343cd/embedded.cc.default.vertical.jobtemplate.hls.m3u8\",\"metricsEmissionMethod\":\"nexus\",\"imageUrl\":\"https://c.media-amazon.com/images/I/61iGBxmwmXL._SY256._SY256.jpg\",\"awaConfig\":{\"useUpNextComponent\":false,\"clickstreamNexusMetricsConfig\":{\"actionType\":\"DISCOVERY\",\"productId\":\"\",\"eventOwner\":\"vsemetrics_playercards\",\"schemaId\":\"clickstream.CustomerEvent.4\",\"producerId\":\"vsemetrics_playercards\",\"eventType\":\"IVEVideoView\"},\"initialVideo\":\"R2FATX8SM7OOXQ\",\"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2fatx8sm7ooxq_1725597280732-player-ee5424cd-e853-4123-84d1-7b34f7b5e0ac\",\"allowCrossOrigin\":false,\"requestMetadata\":{\"marketplaceId\":\"ATVPDKIKX0DER\",\"clientId\":\"VSE-US\",\"method\":\"cr_inline_review\",\"requestId\":\"J0XMS7MNCZ9M9VEBJ5N0\",\"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2FATX8SM7OOXQ_1725597280732_ref\",\"placementContext\":\"cr_inline_review\",\"marketplaceId\":\"ATVPDKIKX0DER\",\"isInternal\":false,\"endpoint\":\"https://unagi-na.amazon.com/1/events/com.amazon.eel.vse.metrics.prod.events.test\",\"requestId\":\"J0XMS7MNCZ9M9VEBJ5N0\",\"customerId\":\"A249XJ9JIO8LDW\",\"sessionType\":1},\"ospLinkCode\":\"\",\"showPosterImage\":true,\"languageCode\":\"en\",\"version\":\"\",\"nexusMetricsConfig\":{\"isInternal\":false,\"widgetMetricsSchemaId\":\"vse.VSECardsEvents.8\",\"clientId\":\"VSE-US\",\"videoAsinList\":\"\",\"weblabIds\":\"\",\"eventSource\":\"Player\",\"videoAsin\":\"R2FATX8SM7OOXQ\",\"producerId\":\"vsemetrics_playercards\",\"refMarkers\":\"vse_reviews_desktop_R2FATX8SM7OOXQ_1725597280732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n\n\n            \n            \n        \n    \n    \n\n\n\n\n\n\n\n\n  \n  \n     EDIT:  After several days between apple and t-mobile the issue was resolved. (T-Mobile had provisioned the line to only work on Pixel and Galaxy (wearOS) phones, and as such the apple watch did not work). Sadly this took a senior support engineer with tmobile to figure it out.I updated my overall rating to 4 stars, (would have been a 5 but the seller never reached out to determine if there was anything they could do or attempt to offer assistance)Also a bit of insight, when apple ran diagnostics the watch showed up as being purchased less than 60 days ago from Costco. So likely truely was just an open box item that the original purchaser did not like.First off the package came in the original box. (completes with matching IMEI). The package was a little dirty like it had been sitting on a shelf for a while but otherwise good it wasn't obviously torn or dented.The watch was clean and scratch free and appears to be \"new\" as even the charge cable appears to have never been removed from the original packaging.The phone paired well with a new iphone 15, and did its firmware update without fail.And if this was just a Bluetooth device all would be good. But it is not it is a cellular device, and here is where the finger pointing starts.My Carrier T-Mobile: required a call to activate the device. Rep was done in 15 min, adding the EID, and said give it a few hours to sync up. Okay no big deal. 3 hours later still no service. Call back, repeat wait till the next morning. Still no sim no connectivity.  Told I have to go to the store.  Go to the store, 3 hours with a very patient staff member, and supervisor support, and no progress.Supervisor from support verified everything, we factory reset the watch multiple times and attempted to rejoin connect the device, it connects fine to the phone just no LTE connection. T-Mobile says they have to open an engineering issue but as far as they can tell the \"Apple Watch\" is not REQUESTING the eSIM. they believe the issue is a defective watch.Unfortunately it appears no one is either able to or knows how to run a diagnostic on the device to determine if it is defective device or a provider issue. And as it was not purchased via T-Mobile they do not want to spend much more time looking in to the issue. And as its a refurbished unit there is no \"Apple Care\" and Apple wont look at it.Waiting for response from T-Mobile Engineering (told 2 days max), and if they come back and say it is not our network, and it is the device, this will have to be returned.I do not want to say for sure the device is defective (as all signs indicate it was only an open box model) but at the end of the day, if it does not connect to the network and can not get an eSIM then its is defective'\n  \nRead more\n  17 people found this helpful\n    \n          \n              \n                  Helpful\n              \n          \n      Sending feedback...Thank you for your feedback.Sorry, we failed to record your vote. Please try again\n        Report\n  &lt;img src=\"https://c.media-amazon.com/images/S/amazon-avatars-global/default._CR0,0,1024,1024_SX48_.png\"/&gt;Mike Cole5.0 out of 5 stars\n\n\n\n\n\n\n\n  \n  \n    Great buy\n  \nReviewed in the United States on August 20, 2024Verified Purchase\n\n\n\n\n\n\n\n  \n  \n    It’s a great watch and looks nice.\n  \nRead more\n  \n    \n          \n              \n                  Helpful\n              \n          \n      Sending feedback...Thank you for your feedback.Sorry, we failed to record your vote. Please try again\n        Report\n  &lt;img src=\"https://c.media-amazon.com/images/S/amazon-avatars-global/default._CR0,0,1024,1024_SX48_.png\"/&gt;Brian5.0 out of 5 stars\n\n\n\n\n\n\n\n  \n  \n    BEFORE YOU BUY\n  \nReviewed in the United States on July 28, 2024Color: Midnight Aluminum Case with Midnight Sport BandSize: 45mmStyle: S/M - fits 140–190mm wristsConfiguration: Without AppleCare+Verified Purchase\n\n\n\n\n\n\n\n  \n  \n    If you absolutely want an apple watch and don’t have one, buy an SE and save some money. This watch has great features and the quality is great but, you can get a fitbit sense2 that has equal quality and does most everything else it does. The battery doesn’t last the longest but it will get you through a day and serves most apple functions that your phone can(i.e.: apple pay/apple wallet , message/call, health monitoring, etc) Always on display is annoying and drains battery but in low power mode, it’s much less stressful on the battery.\n  \nRead more\n  4 people found this helpful\n    \n          \n              \n                  Helpful\n              \n          \n      Sending feedback...Thank you for your feedback.Sorry, we failed to record your vote. Please try again\n        Report",</v>
      </c>
      <c r="AU27" t="str" cm="1">
        <f t="array" ref="AU27">INDEX($P$43:$P$1000, (ROW()-ROW($AU$1))*6 + 1)</f>
        <v>https://www.amazon.com/Apple-Watch-Cellular-Aluminum-Medium/dp/B0CTD9B3HB?psc=&amp;linkCode=ll1&amp;tag=dividy-20&amp;linkId=8ee58205c4c5d1e0b8f596b0026f3ca4&amp;language=en_US&amp;ref_=as_li_ss_tl</v>
      </c>
    </row>
    <row r="28" spans="2:47" x14ac:dyDescent="0.2">
      <c r="B28" t="s">
        <v>132</v>
      </c>
      <c r="AO28" t="str" cm="1">
        <f t="array" ref="AO28">INDEX($N$43:$N$1000, (ROW()-ROW($AO$1))*6 + 1)</f>
        <v>https://www.amazon.com/Apple-iPhone-256GB-Deep-Purple/dp/B0BN92S2ZZ/ref=zg_bs_g_amazon-renewed_d_sccl_27/130-3011150-8800723?psc</v>
      </c>
      <c r="AP28" t="str" cm="1">
        <f t="array" ref="AP28">INDEX($N$41:$N$1000, (ROW()-ROW($AP$1))*6 + 1)</f>
        <v>Apple iPhone 14 Pro Max, 256GB, Deep Purple - Unlocked (Renewed)</v>
      </c>
      <c r="AQ28" t="str" cm="1">
        <f t="array" ref="AQ28">INDEX($N$40:$N$1000, (ROW()-ROW($AQ$1))*6 + 1)</f>
        <v>https://c.media-amazon.com/images/I/51iJx7YWDOL._AC_UL600_SR600,400_.jpg</v>
      </c>
      <c r="AR28" t="str" cm="1">
        <f t="array" ref="AR28">INDEX($N$42:$N$1000, (ROW()-ROW($AR$1))*6 + 1)</f>
        <v>Apple-iPhone-256GB-Deep-Purple</v>
      </c>
      <c r="AS28" t="str" cm="1">
        <f t="array" ref="AS28">INDEX($P$41:$P$1000, (ROW()-ROW($AS$1))*6 + 1)</f>
        <v xml:space="preserve">    "productDetails": "About this item                   6.7-inch Super Retina XDR display featuring Always-On &amp; ProMotion.",</v>
      </c>
      <c r="AT28" t="str" cm="1">
        <f t="array" ref="AT28">INDEX($P$42:$P$1000, (ROW()-ROW($AT$1))*6 + 1)</f>
        <v xml:space="preserve">    "customerReviews": "&lt;img src=\"https://c.media-amazon.com/images/S/amazon-avatars-global/default._CR0,0,1024,1024_SX48_.png\"/&gt;Chi-Meng Moua5.0 out of 5 stars\n\n\n\n\n\n\n\n  \n  \n    Works like new! Some Minor problems however\n  \nReviewed in the United States on August 12, 2024Service Provider: UnlockedColor: Space BlackSize: 1TBVerified Purchase\n\n\n\n\n\n\n\n  \n  \n    Overview: I bought the IPhone 14 Pro Max as my first IPhone coming from Android because I wanted to try it out, and it works well! I brought it to my carrier to transfer phones numbers, had some trouble setting it up at first but I figured it out on my own, which can be disheartening to some but here’s the pros and cons.Pros:-Cosmetically great | Saw no huge scratches or marks on the phone, if so, they’re probably REALLY minor.-Pre-installed screen protector | The seller I bought it from was called “GSMFORALL” it was nice of them to do it for me instead of doing myself, which I wouldn’t have minded but it was awesome of them to include that in!-Safe Packaging |  phone came in bubble rap sleeve when I opened it, can be considered standard but I liked that they included it.Battery Life | Battery works just fine, charges up to 100% easily.Cons:-Cheap charging chord | Cheap lightning charger, the box it fine but the charger head was loose 3rd day into using it, I would recommend getting an actual apple branded lighting chord or a braided one from a third party seller.-Trouble registering for iCloud Account | This only really applies if you’re a first time Apple user (Like Me) and needs to create an iCloud account, took it to my carrier to transfer numbers which they did just fine, but I had to call Apple support at home to troubleshoot the problem with a message displaying that I could not verify my phone number, had to erase my safari history. The process can be troublesome for people who may not know what to do if they come across it.Overall, owning an iPhone for the first time has been a great experience, I was debating on getting the S24 Ultra from Samsung because I’ve already owned one. But I can say I’m happy owning an iPhone! :)\n  \nRead more\n  3 people found this helpful\n    \n          \n              \n                  Helpful\n              \n          \n      Sending feedback...Thank you for your feedback.Sorry, we failed to record your vote. Please try again\n        Report\n  &lt;img src=\"https://c.media-amazon.com/images/S/amazon-avatars-global/3a63281e-de99-44be-acc1-ec69d951e9d6._CR0,26.0,281,281_SX48_.jpg\"/&gt;Maddie Evans5.0 out of 5 stars\n\n\n\n\n\n\n\n  \n  \n    Worth the money\n  \nReviewed in the United States on July 16, 2024Service Provider: UnlockedColor: Deep PurpleSize: 128GBVerified Purchase\n\n\n\n\n\n\n\n  \n  \n    I am not one to write reviews, but I read them before making any purchase and there was mixed reviews on these phones, so I decided to write one incase anyone was on the fence or apprehensive on buying a phone on amazon like I was. I got this iPhone 14 pro max in excellent condition and it is exactly that. My battery health was at 100% capacity. It also came with a charger and a charging block. It has absolutely no cosmetic issues, no scratches or cracks. I was very skeptical buying a phone off of amazon especially seeing that it was refurbished, but it’s almost like it’s a brand new phone. I bought the carrier unlocked option and it was super easy to set up without having to go to my carrier. Soooooooo worth the money. Trust me it buy it!\n  \nRead more\n\n\n\n\n\n\n\n\n\n\n\n \n  \t\t \n\n\n\n\n    \n        \n        \n            \n        \n            \n        \n        \n            \n            \n        \n        \n            \n            \n        \n    \n    \n        \n\n            \n                &lt;img src=\"https://c.media-amazon.com/images/S/amazon-avatars-global/3a63281e-de99-44be-acc1-ec69d951e9d6._CR0,26.0,281,281_SX48_.jpg\"/&gt;Maddie Evans\n            \n\n            5.0 out of 5 stars\n            \n                Worth the money\n            \n            \n            \n                \n                    \n                        \n                        \n                            \n                                \n                                    \n                                        Reviewed in the United States on July 16, 2024\n                                    \n                                \n                                \n                            \n                        \n                    \n                \n            \n        \n        \n            I am not one to write reviews, but I read them before making any purchase and there was mixed reviews on these phones, so I decided to write one incase anyone was on the fence or apprehensive on buying a phone on amazon like I was. I got this iPhone 14 pro max in excellent condition and it is exactly that. My battery health was at 100% capacity. It also came with a charger and a charging block. It has absolutely no cosmetic issues, no scratches or cracks. I was very skeptical buying a phone off of amazon especially seeing that it was refurbished, but it’s almost like it’s a brand new phone. I bought the carrier unlocked option and it was super easy to set up without having to go to my carrier. Soooooooo worth the money. Trust me it buy it!\n        \n        \n            \n                Images in this review\n            \n            \n                \n                    \n                        \n                    \n                \n            \n        \n    \n        \n    \n\n\n\n\n\n   function toggleSeeAllView() {\n       P.when('A', 'cr-image-popover-controller').execute(function(A, imagePopoverController) {\n          imagePopoverController.toggleSeeAllView(true);\n       });\n   }\n\n\n       &lt;img alt=\"Customer image\" src=\"https://c.media-amazon.com/images/I/71RKtQOIqCL._SY88.jpg\" height=\"88\" width=\"100%\"/&gt;\n\n        P.when('A', 'cr-image-popover-controller').execute(function(A, imagePopoverController) {\n          A.on(\"a:popover:beforeShow:RA1WP5ABSXNEN_gallerySection_main\", function(data) {\n            imagePopoverController.initImagePopover(\"RA1WP5ABSXNEN\", \"[https://c.media-amazon.com/images/I/71RKtQOIqCL._SL1600_.jpg]\", data);\n          });\n        });\n    \n\n  43 people found this helpful\n    \n          \n              \n                  Helpful\n              \n          \n      Sending feedback...Thank you for your feedback.Sorry, we failed to record your vote. Please try again\n        Report\n  &lt;img src=\"https://c.media-amazon.com/images/S/amazon-avatars-global/default._CR0,0,1024,1024_SX48_.png\"/&gt;T. J.1.0 out of 5 stars\n\n\n\n\n\n\n\n  \n  \n    If Amazon Renewed sends you the wrong phone, tough luck!\n  \nReviewed in the United States on June 18, 2024Service Provider: UnlockedColor: Space BlackSize: 512GBVerified Purchase\n\n\n\n\n\n\n\n  \n  \n    tl;dr version: Buy from the Amazon Renewed store at your own risk. If Amazon sends you the wrong phone by mistake, expect at least two hours with support to get it resolved.It sucks to have to write a negative review about a bad experience with Amazon, but this is the world we live in. Quick summary: I purchased this iPhone 14 Pro Max from the Amazon Renewed store. What I received was this yellow iPhone XR as shown in the photo. A whole lot of suckiness; however, it assuredly gets worse.I reached out to Amazon's customer service because I figured it was as simple as them saying, \"Oh, whoops! We messed up! We'll send you a replacement and you can send us the wrong one back. Here's a li'l credit for your trouble because we biffed it!\" Sike!The first rep told me he couldn't replace it because it was a third party item - which was wrong, as I bought it from Amazon directly as part of their Renewed store. The rep told me to just buy another one, send the old one back, and then they'll refund me for the purchase of the flubbed-up phone. To be clear: I had to pay, up front, another $900 for a replacement phone and wait until I returned the old phone to get a refund. To make things even stankier, the iPhone 14 Pro Max went up $84 since my purchase. When I mentioned that to the rep, he gave me one of these ¯\\_(ツ)_/¯I escalated up the chain to a supervisor, who parroted the first guy's response. Again, they want me to pay up front for a replacement phone plus an extra $84 for the new purchase price. The supervisor had a little more pull, so I negotiated for a credit for the price difference. This was after around an hour in their chat.Here's another thing that Amazon shrugged about: I have to be home to hand deliver the return to a UPS driver. I can't drop it off somewhere, or print my own label and take it to UPS, or put it in a UPS drop-off container. As someone who works during the day, I'm not able to be home to do this. \"Oh, they'll just leave a label at your door if you're not there,\"  the supervisor says. To recap: I cannot print my own label, but a UPS driver will come to my house and leave one for me if I'm not there to give him the package.To recap:- I purchased an iPhone 14 Max Pro from Amazon and received the wrong phone.- Amazon would not send me a replacement, rather they asked me to re-purchase the phone at a higher price.- I had to negotiate with a supervisor in order to get a credit for the cost of the phone.- I cannot print the replacement label for the wrong phone and take it somewhere, but rather a UPS driver has to come to my house and physically take the package from me. Only then will I get a refund for the wrong phone.This was an exciting purchase turned sour. It was enough to give a normal person anxiety and to make an anxious person spiral out of control. Buy at your own risk, or not at all.\n  \nRead more\n\n\n\n\n\n\n\n\n\n\n\n \n  \t\t \n\n\n\n\n    \n        \n        \n            \n        \n            \n        \n        \n            \n            \n        \n        \n            \n            \n        \n    \n    \n        \n\n            \n                &lt;img src=\"https://c.media-amazon.com/images/S/amazon-avatars-global/default._CR0,0,1024,1024_SX48_.png\"/&gt;T. J.\n            \n\n            1.0 out of 5 stars\n            \n                If Amazon Renewed sends you the wrong phone, tough luck!\n            \n            \n            \n                \n                    \n                        \n                        \n                            \n                                \n                                    \n                                        Reviewed in the United States on June 18, 2024\n                                    \n                                \n                                \n                            \n                        \n                    \n                \n            \n        \n        \n            tl;dr version: Buy from the Amazon Renewed store at your own risk. If Amazon sends you the wrong phone by mistake, expect at least two hours with support to get it resolved.It sucks to have to write a negative review about a bad experience with Amazon, but this is the world we live in. Quick summary: I purchased this iPhone 14 Pro Max from the Amazon Renewed store. What I received was this yellow iPhone XR as shown in the photo. A whole lot of suckiness; however, it assuredly gets worse.I reached out to Amazon's customer service because I figured it was as simple as them saying, \"Oh, whoops! We messed up! We'll send you a replacement and you can send us the wrong one back. Here's a li'l credit for your trouble because we biffed it!\" Sike!The first rep told me he couldn't replace it because it was a third party item - which was wrong, as I bought it from Amazon directly as part of their Renewed store. The rep told me to just buy another one, send the old one back, and then they'll refund me for the purchase of the flubbed-up phone. To be clear: I had to pay, up front, another $900 for a replacement phone and wait until I returned the old phone to get a refund. To make things even stankier, the iPhone 14 Pro Max went up $84 since my purchase. When I mentioned that to the rep, he gave me one of these ¯\\_(ツ)_/¯I escalated up the chain to a supervisor, who parroted the first guy's response. Again, they want me to pay up front for a replacement phone plus an extra $84 for the new purchase price. The supervisor had a little more pull, so I negotiated for a credit for the price difference. This was after around an hour in their chat.Here's another thing that Amazon shrugged about: I have to be home to hand deliver the return to a UPS driver. I can't drop it off somewhere, or print my own label and take it to UPS, or put it in a UPS drop-off container. As someone who works during the day, I'm not able to be home to do this. \"Oh, they'll just leave a label at your door if you're not there,\"  the supervisor says. To recap: I cannot print my own label, but a UPS driver will come to my house and leave one for me if I'm not there to give him the package.To recap:- I purchased an iPhone 14 Max Pro from Amazon and received the wrong phone.- Amazon would not send me a replacement, rather they asked me to re-purchase the phone at a higher price.- I had to negotiate with a supervisor in order to get a credit for the cost of the phone.- I cannot print the replacement label for the wrong phone and take it somewhere, but rather a UPS driver has to come to my house and physically take the package from me. Only then will I get a refund for the wrong phone.This was an exciting purchase turned sour. It was enough to give a normal person anxiety and to make an anxious person spiral out of control. Buy at your own risk, or not at all.\n        \n        \n            \n                Images in this review\n            \n            \n                \n                    \n                        \n                    \n                \n            \n        \n    \n        \n    \n\n\n\n\n\n   function toggleSeeAllView() {\n       P.when('A', 'cr-image-popover-controller').execute(function(A, imagePopoverController) {\n          imagePopoverController.toggleSeeAllView(true);\n       });\n   }\n\n\n       &lt;img alt=\"Customer image\" src=\"https://c.media-amazon.com/images/I/51xJLcWrG9L._SY88.jpg\" height=\"88\" width=\"100%\"/&gt;\n\n        P.when('A', 'cr-image-popover-controller').execute(function(A, imagePopoverController) {\n          A.on(\"a:popover:beforeShow:R2MJ7L57QUPYD_gallerySection_main\", function(data) {\n            imagePopoverController.initImagePopover(\"R2MJ7L57QUPYD\", \"[https://c.media-amazon.com/images/I/51xJLcWrG9L._SL1600_.jpg]\", data);\n          });\n        });\n    \n\n  61 people found this helpful\n    \n          \n              \n                  Helpful\n              \n          \n      Sending feedback...Thank you for your feedback.Sorry, we failed to record your vote. Please try again\n        Report\n  &lt;img src=\"https://c.media-amazon.com/images/S/amazon-avatars-global/default._CR0,0,1024,1024_SX48_.png\"/&gt;Amazon Customer5.0 out of 5 stars\n\n\n\n\n\n\n\n  \n  \n    Excellent seller/store\n  \nReviewed in the United States on August 23, 2024Service Provider: UnlockedColor: Deep PurpleSize: 512GBVerified Purchase\n\n\n\n\n\n\n\n  \n  \n    The product was exactly as described online and since I've been using it, it works perfectly, fast charging and 100% okay. For every customer who wishes to buy a product, you can patronize this seller/store for their reliability and trustworthiness. You will get 100% value for your money. The battery health is great\n  \nRead more\n  One person found this helpful\n    \n          \n              \n                  Helpful\n              \n          \n      Sending feedback...Thank you for your feedback.Sorry, we failed to record your vote. Please try again\n        Report\n  &lt;img src=\"https://c.media-amazon.com/images/S/amazon-avatars-global/default._CR0,0,1024,1024_SX48_.png\"/&gt;Colin4.0 out of 5 stars\n\n\n\n\n\n\n\n  \n  \n    Very good phone overall\n  \nReviewed in the United States on August 10, 2024Service Provider: UnlockedColor: Deep PurpleSize: 128GBVerified Purchase\n\n\n\n\n\n\n\n  \n  \n    This phone arrived with 100% battery health, but it had some dings on the back of the phone. The screen was perfect though. I do recommend using woot as a seller.\n  \nRead more\n  One person found this helpful\n    \n          \n              \n                  Helpful\n              \n          \n      Sending feedback...Thank you for your feedback.Sorry, we failed to record your vote. Please try again\n        Report\n  &lt;img src=\"https://c.media-amazon.com/images/S/amazon-avatars-global/default._CR0,0,1024,1024_SX48_.png\"/&gt;Amazon Customer5.0 out of 5 stars\n\n\n\n\n\n\n\n  \n  \n    No brainer purchase\n  \nReviewed in the United States on August 19, 2024Service Provider: UnlockedColor: Deep PurpleSize: 128GBVerified Purchase\n\n\n\n\n\n\n\n  \n  \n    Before buying 14 pro max I was looking to replace my broken 13 pro max with same model because I didn't feel the need to upgrade. I looked anyway at the price difference and saw the purple iPhone 14 pro max was only slightly more money. Glad I pulled the trigger because the phone looks practically new with the only negative being the 84 percent battery health.\n  \nRead more\n  2 people found this helpful\n    \n          \n              \n                  Helpful\n              \n          \n      Sending feedback...Thank you for your feedback.Sorry, we failed to record your vote. Please try again\n        Report",</v>
      </c>
      <c r="AU28" t="str" cm="1">
        <f t="array" ref="AU28">INDEX($P$43:$P$1000, (ROW()-ROW($AU$1))*6 + 1)</f>
        <v>https://www.amazon.com/Apple-iPhone-256GB-Deep-Purple/dp/B0BN92S2ZZ?th=1&amp;linkCode=ll1&amp;tag=dividy-20&amp;linkId=38e07299e00e876a9f14360f49c73d14&amp;language=en_US&amp;ref_=as_li_ss_tl</v>
      </c>
    </row>
    <row r="29" spans="2:47" x14ac:dyDescent="0.2">
      <c r="B29" t="s">
        <v>133</v>
      </c>
      <c r="AO29" t="str" cm="1">
        <f t="array" ref="AO29">INDEX($N$43:$N$1000, (ROW()-ROW($AO$1))*6 + 1)</f>
        <v>https://www.amazon.com/Samsung-Galaxy-S21-5G-Version/dp/B08VLMQ3KS/ref=zg_bs_g_amazon-renewed_d_sccl_28/130-3011150-8800723?psc</v>
      </c>
      <c r="AP29" t="str" cm="1">
        <f t="array" ref="AP29">INDEX($N$41:$N$1000, (ROW()-ROW($AP$1))*6 + 1)</f>
        <v>Samsung Galaxy S21 5G, US Version, 128GB, Phantom Gray - Unlocked (Renewed)</v>
      </c>
      <c r="AQ29" t="str" cm="1">
        <f t="array" ref="AQ29">INDEX($N$40:$N$1000, (ROW()-ROW($AQ$1))*6 + 1)</f>
        <v>https://c.media-amazon.com/images/I/61jYjeuNUnL._AC_UL600_SR600,400_.jpg</v>
      </c>
      <c r="AR29" t="str" cm="1">
        <f t="array" ref="AR29">INDEX($N$42:$N$1000, (ROW()-ROW($AR$1))*6 + 1)</f>
        <v>Samsung-Galaxy-S21-5G-Version</v>
      </c>
      <c r="AS29" t="str" cm="1">
        <f t="array" ref="AS29">INDEX($P$41:$P$1000, (ROW()-ROW($AS$1))*6 + 1)</f>
        <v xml:space="preserve">    "productDetails": "About this item                   Display: 6.2\" AMOLED display with 120Hz refresh rate and 1300 nits brightness for vivid visuals and smooth scrolling.     Camera: Rear dual camera system with 64MP main and 12MP ultrawide lenses for stunning photos and videos.     Memory: 128GB internal storage and 8GB RAM for plenty of apps and files.     Connectivity: 5G capable with support for GSM, CDMA, and Wi-Fi networks.     Battery: 4000mAh battery provides all-day power for your daily needs.",</v>
      </c>
      <c r="AT29" t="str" cm="1">
        <f t="array" ref="AT29">INDEX($P$42:$P$1000, (ROW()-ROW($AT$1))*6 + 1)</f>
        <v xml:space="preserve">    "customerReviews": "&lt;img src=\"https://c.media-amazon.com/images/S/amazon-avatars-global/default._CR0,0,1024,1024_SX48_.png\"/&gt;X Jia5.0 out of 5 stars\n\n\n\n\n\n\n\n  \n  \n    Excellent so far\n  \nReviewed in the United States on October 13, 2022Verified Purchase\n\n\n\n\n\n\n\n  \n  \n    I ordered it on Sept 20th at $339 plus shipping of ~$34 and Morocco VAT of ~$80, so totally I paid $449.Delivery was very good. I saw it was shipped on the 25th. On the 30th, I received an SMS from DHL saying they planned delivery on Oct. 3rd, but on the same day I got an email asking for copy of national ID and content description for clearing customs. I am not a Morocco residents nor citizen, so I sent my foreign passport instead. On the 3rd, Amazon tracking info said clearing custom was delayed as additional documents were needed. So I called DHL, and the rep said it would be delivered on the 4th instead. On the 4th, I saw a newly posted message about delay on Amazon tracking. I called DHL various times but couldn't get to anyone. I then sent an inquiry by email and get a response shortly saying it was being taking care of. Then late afternoon, I got the package.Upon arriving, the seal of the packing had an opening large enough to put in a hand but not for getting the phone out, so I didn't complain.Unpacked, the inner packing of the phone was in excellent condition, very much like the original packing but had no Samsung marking, rather, it had a marking of \"amazonrenewed\". There was a film covering the screen, like on a new phone. The phone appeared in excellent condition, only had a small scratch at the back when I looked in detail, and a hair of scratch on the screen that is only visible under bright light and in a particular angle. I tried but couldn't turn on the phone - there was no response. The box also included a USB-C cable and a cheap non-Samsung charger made in China. I used my own Samsung Charger to charge the phone. After plugged in, it showed the battery was at 0. So I let it charge to full.After started, it turned out fully unlocked. My Morocco sim card works with 4G. The phone's software looked already reset, but I reset it myself anyhow. Then updated to the latest system with Android 12, and loaded many apps I need. During about the first week, the battery appeared quite poor. With medium usage it lasted about a day. I tried all necessary settings to conserve battery, but it didn't seem to help much. These couple days, it becomes much better, lasting about 45 hours. I read it was likely due to some AI processes either from Android 12 or Samsung doing the learning work at first.  But it's pretty bad the phone doesn't show any info.I would say I am very happy with the phone. And this is after having a terrible experience in the past with Samsung.The last Samsung phone I had was S7 Edge bought in Thailand (I am a traveler), new at a Samsung store for perhaps ~$800. I actually wanted the normal S7 (without the \"edge\"), but it was out of stock then. I never liked the \"edge\", it was a silly design in my mind. The phone worked well initially, but in the coming couple of years I had a terrible experience. About 5 months later when I was in Vietnam, the screen started to show shaded bands across. As I was wondering how or if I should return to Thailand to get the phone serviced, the bands disappeared after a month. Then about another 7 months later when I was in Azerbaijan, the phone couldn't start after I did a system update. So I couldn't use the phone for a couple weeks until I reached Tbilisi in Georgia  when I had someone flashed it.  About a year later, it died on me again when I was in Morocco. I had someone re-flashed it, but it was not successful.  About 1 month later I reached the city of Fes where there is a Samsung service center.  After checking, they said there was something wrong with the motherboard. Very shocking!  I've never had such problem in my life with all the phones and computers, cheap or dear, and this was a flagship!  So eventually, I sold it to a local repair shop for $200, for which they said they only needed the screen. That was end of 2017.So I never bought a Samsung again, and would definitely not buy one at the full price. I admit the S series is not worthless.  At least, I like the camera.  But I never had a chance to buy one at a largely reduced price (I won't buy from just any second-hand sellers).So now, the Amazon reviewed phone with some warranty got me interested. Yes, I have some risk, but to me with the past experience, the risk is not much higher than getting a new phone from Samsung, plus, I am putting in a much lower bet now.\n  \nRead more\n  98 people found this helpful\n    \n          \n              \n                  Helpful\n              \n          \n      Sending feedback...Thank you for your feedback.Sorry, we failed to record your vote. Please try again\n        Report\n  &lt;img src=\"https://c.media-amazon.com/images/S/amazon-avatars-global/de5ac689-10bf-4b4c-a330-1d023b39e836._CR0,0,1073,1073_SX48_.jpg\"/&gt;Nicholas5.0 out of 5 stars\n\n\n\n\n\n\n\n  \n  \n    The screen has some minor cracks but it’s amazing otherwise\n  \nReviewed in the United States on August 2, 2024Verified Purchase\n\n\n\n\n\n\n\n  \n  \n    First of all the seller is amazing 🤩 The phone looks really good but the screen has some little cracks on it but otherwise from that it working perfectly and features are amazing also💚\n  \nRead more\n\n\n\n\n\n\n\n\n\n\n\n \n  \t\t \n\n\n\n\n    \n        \n        \n            \n        \n            \n        \n        \n            \n            \n        \n        \n            \n            \n        \n    \n    \n        \n\n            \n                &lt;img src=\"https://c.media-amazon.com/images/S/amazon-avatars-global/de5ac689-10bf-4b4c-a330-1d023b39e836._CR0,0,1073,1073_SX48_.jpg\"/&gt;Nicholas\n            \n\n            5.0 out of 5 stars\n            \n                The screen has some minor cracks but it’s amazing otherwise\n            \n            \n            \n                \n                    \n                        \n                        \n                            \n                                \n                                    \n                                        Reviewed in the United States on August 2, 2024\n                                    \n                                \n                                \n                            \n                        \n                    \n                \n            \n        \n        \n            First of all the seller is amazing 🤩 The phone looks really good but the screen has some little cracks on it but otherwise from that it working perfectly and features are amazing also💚\n        \n        \n            \n                Images in this review\n            \n            \n                \n                    \n                        \n                    \n                        \n                    \n                        \n                    \n                        \n                    \n                \n            \n        \n    \n        \n    \n\n\n\n\n\n   function toggleSeeAllView() {\n       P.when('A', 'cr-image-popover-controller').execute(function(A, imagePopoverController) {\n          imagePopoverController.toggleSeeAllView(true);\n       });\n   }\n\n\n       &lt;img alt=\"Customer image\" src=\"https://c.media-amazon.com/images/I/71Knyl1AvwL._SY88.jpg\" height=\"88\" width=\"100%\"/&gt;&lt;img alt=\"Customer image\" src=\"https://c.media-amazon.com/images/I/71NjSvRSntL._SY88.jpg\" height=\"88\" width=\"100%\"/&gt;&lt;img alt=\"Customer image\" src=\"https://c.media-amazon.com/images/I/81+h3rM1qfL._SY88.jpg\" height=\"88\" width=\"100%\"/&gt;&lt;img alt=\"Customer image\" src=\"https://c.media-amazon.com/images/I/81lND77QxDL._SY88.jpg\" height=\"88\" width=\"100%\"/&gt;\n\n        P.when('A', 'cr-image-popover-controller').execute(function(A, imagePopoverController) {\n          A.on(\"a:popover:beforeShow:R14E5OM8SL7I5W_gallerySection_main\", function(data) {\n            imagePopoverController.initImagePopover(\"R14E5OM8SL7I5W\", \"[https://c.media-amazon.com/images/I/71Knyl1AvwL._SL1600_.jpg, https://c.media-amazon.com/images/I/71NjSvRSntL._SL1600_.jpg, https://c.media-amazon.com/images/I/81+h3rM1qfL._SL1600_.jpg, https://c.media-amazon.com/images/I/81lND77QxDL._SL1600_.jpg]\", data);\n          });\n        });\n    \n\n  2 people found this helpful\n    \n          \n              \n                  Helpful\n              \n          \n      Sending feedback...Thank you for your feedback.Sorry, we failed to record your vote. Please try again\n        Report\n  &lt;img src=\"https://c.media-amazon.com/images/S/amazon-avatars-global/195c30de-4bc8-41c0-9dcd-5c61771f7654._CR69,0,362,362_SX48_.jpg\"/&gt;TheScoskopp1.0 out of 5 stars\n\n\n\n\n\n\n\n  \n  \n    Stay away , use another seller .\n  \nReviewed in the United States on November 18, 2023Verified Purchase\n\n\n\n\n\n\n\n  \n  \n    I paid for a “excellent” device though what said was synergy next to the “sold by” area which I always pay attention to as I deal with many sellers on the platform (Amazon). They  ended up being very very  helping in tracking down the seller as I always try to find a solution with them first before I call Amazon.  So, moving forward, basically I received what would be  at best, a fair to acceptable device . It has pits and grooves all along the bezels , a huge scratch on the back from the middle to the edge of the device. The screen was not great either , it came with a film type screen protector which I found strange as I purchase many devices and felt I should take it off to have a look and inspect. While the screen was not great it was also  not working properly via the amoled screen/digitizer recognizing fingerprints or gestures at times , maybe it was just the optical fingerprint sensor malfunctioning , actually I believe it’s digital sensor  on the s21 , regardless that’s nor here or there, the lint is , it didn’t work and was buggy  when touching all around NOT due to the OS (updated it to android 13 UI 5.1 it came on 11) (operating system ) but the hardware. Not being updates is not big deal as I prefer the option so that was done right at least.  However, I wish I had taken a picture of the back of the device as admittedly at this point I was disappointed and in the moment of “wth” moment because it took me 30 minutes to clean the device properly peel the stickers off and glue all over to truly inspect the device which I already knew it was going back as it’s not excellent and they will definitely get it back much cleaner than I received it but , again it device is beat up. They fact it wasnt even cleaned and  had sticker residue all over the the device as well or some sort of glue, was the first big indicator. They did not replaces the battery as well and it was not refurbished, I work in IT and other areas of tech like OSINT , basically hardware and software areas , not only by Amazon’s standards but in general, it’s common knowledge and states when purchasing , a “excellent “ condition device should have 90% battery health or above , this device had 74% battery health below 80% is unacceptable even for the cheapest condition you can buy as you’ll need a battery replacement within the 1st 6 months most likely sooner .  It gets worse as I contacted chubbiestech and got zero help or care for that matter ,  they said call Amazon it’s on them for the most part. I am making that short as ot was jet her a automated reply or a very I dont care approach on customer service.  I also reached out a second time to make them aware that about the battery percent being at 74% for the next person as a professional courtesy to get a  copy and pasted same response. So , very contradictory when if it’s sold by then and refurbed by them but are telling me it was handled by Amazon. I have the screenshots of the lack of concern or help and it’s just disappointing. As of now as I feel this brings up a issue that is indicative of the way things are now which is , the whole situation is a mess, as I made the return properly , bought insurance and did things accordingly , SO come to find out as of today the 18th of November, UPS has lost the package , Amazon can’t process my refund manually for another 2 weeks until the ticket expires , which is outrageous as this should not  be on me , my responsibility is done in the matter,  it’s was returned and I paid extra for insurance to make sure it’s safe, and I am eating the cost due to bad business practices on chubbieatech part as I am a small business myself, and I hate to say this but time is money , this will cost me in the end regardless of what happens , all due to not getting what I paid for from the start , I am in shock that in this day &amp; age finding proper solutions and proper business practices has become so hard. If I would have gotten the excellent condition device that I had no problem paying for and they had no problem taking the money , I shouldn’t be without a device and up the creek as no one wants to step in and take accountability. I’m sorry , sellers like this that slip through the cracks and shouldn’t be in the platform, Amazon is not eBay. Now it’s my headache and it is very frustrating. PLEASE do yourself a favor and stay clear from this one because if your device is not  not up to par, good luck as you will not get help , I’m a week in and I’m out of money spent and a device . I should also mention the charging port had a lip around the oval port indicating it’s been dropped , which is fine however replace the parts and check the device , make sure it works and indeed in excellent REFURBISHED condition. Nothing on this device was cleaned or fixed and was a poor device . I truly hope Amazon doesn’t sensor my review , which I have a feeling they will because this is the real life experiences that occur when you don’t get what you pay for and trust the Amazon name and sellers under them , and here I am with no device or refund of my money. It’s not ok , there is no A-Z guarantee here . Everyone has passed the buck. This is a HONEST review along with the consequences of poor business practices I think people should know about if you chose to buy from here and should not be censored.\n  \nRead more\n\n\n\n\n\n\n\n\n\n\n\n \n  \t\t \n\n\n\n\n    \n        \n        \n            \n        \n            \n        \n        \n            \n            \n        \n        \n            \n            \n        \n    \n    \n        \n\n            \n                &lt;img src=\"https://c.media-amazon.com/images/S/amazon-avatars-global/195c30de-4bc8-41c0-9dcd-5c61771f7654._CR69,0,362,362_SX48_.jpg\"/&gt;TheScoskopp\n            \n\n            1.0 out of 5 stars\n            \n                Stay away , use another seller .\n            \n            \n            \n                \n                    \n                        \n                        \n                            \n                                \n                                    \n                                        Reviewed in the United States on November 18, 2023\n                                    \n                                \n                                \n                            \n                        \n                    \n                \n            \n        \n        \n            I paid for a “excellent” device though what said was synergy next to the “sold by” area which I always pay attention to as I deal with many sellers on the platform (Amazon). They  ended up being very very  helping in tracking down the seller as I always try to find a solution with them first before I call Amazon.  So, moving forward, basically I received what would be  at best, a fair to acceptable device . It has pits and grooves all along the bezels , a huge scratch on the back from the middle to the edge of the device. The screen was not great either , it came with a film type screen protector which I found strange as I purchase many devices and felt I should take it off to have a look and inspect. While the screen was not great it was also  not working properly via the amoled screen/digitizer recognizing fingerprints or gestures at times , maybe it was just the optical fingerprint sensor malfunctioning , actually I believe it’s digital sensor  on the s21 , regardless that’s nor here or there, the lint is , it didn’t work and was buggy  when touching all around NOT due to the OS (updated it to android 13 UI 5.1 it came on 11) (operating system ) but the hardware. Not being updates is not big deal as I prefer the option so that was done right at least.  However, I wish I had taken a picture of the back of the device as admittedly at this point I was disappointed and in the moment of “wth” moment because it took me 30 minutes to clean the device properly peel the stickers off and glue all over to truly inspect the device which I already knew it was going back as it’s not excellent and they will definitely get it back much cleaner than I received it but , again it device is beat up. They fact it wasnt even cleaned and  had sticker residue all over the the device as well or some sort of glue, was the first big indicator. They did not replaces the battery as well and it was not refurbished, I work in IT and other areas of tech like OSINT , basically hardware and software areas , not only by Amazon’s standards but in general, it’s common knowledge and states when purchasing , a “excellent “ condition device should have 90% battery health or above , this device had 74% battery health below 80% is unacceptable even for the cheapest condition you can buy as you’ll need a battery replacement within the 1st 6 months most likely sooner .  It gets worse as I contacted chubbiestech and got zero help or care for that matter ,  they said call Amazon it’s on them for the most part. I am making that short as ot was jet her a automated reply or a very I dont care approach on customer service.  I also reached out a second time to make them aware that about the battery percent being at 74% for the next person as a professional courtesy to get a  copy and pasted same response. So , very contradictory when if it’s sold by then and refurbed by them but are telling me it was handled by Amazon. I have the screenshots of the lack of concern or help and it’s just disappointing. As of now as I feel this brings up a issue that is indicative of the way things are now which is , the whole situation is a mess, as I made the return properly , bought insurance and did things accordingly , SO come to find out as of today the 18th of November, UPS has lost the package , Amazon can’t process my refund manually for another 2 weeks until the ticket expires , which is outrageous as this should not  be on me , my responsibility is done in the matter,  it’s was returned and I paid extra for insurance to make sure it’s safe, and I am eating the cost due to bad business practices on chubbieatech part as I am a small business myself, and I hate to say this but time is money , this will cost me in the end regardless of what happens , all due to not getting what I paid for from the start , I am in shock that in this day &amp; age finding proper solutions and proper business practices has become so hard. If I would have gotten the excellent condition device that I had no problem paying for and they had no problem taking the money , I shouldn’t be without a device and up the creek as no one wants to step in and take accountability. I’m sorry , sellers like this that slip through the cracks and shouldn’t be in the platform, Amazon is not eBay. Now it’s my headache and it is very frustrating. PLEASE do yourself a favor and stay clear from this one because if your device is not  not up to par, good luck as you will not get help , I’m a week in and I’m out of money spent and a device . I should also mention the charging port had a lip around the oval port indicating it’s been dropped , which is fine however replace the parts and check the device , make sure it works and indeed in excellent REFURBISHED condition. Nothing on this device was cleaned or fixed and was a poor device . I truly hope Amazon doesn’t sensor my review , which I have a feeling they will because this is the real life experiences that occur when you don’t get what you pay for and trust the Amazon name and sellers under them , and here I am with no device or refund of my money. It’s not ok , there is no A-Z guarantee here . Everyone has passed the buck. This is a HONEST review along with the consequences of poor business practices I think people should know about if you chose to buy from here and should not be censored.\n        \n        \n            \n                Images in this review\n            \n            \n                \n                    \n                        \n                    \n                        \n                    \n                        \n                    \n                        \n                    \n                \n            \n        \n    \n        \n    \n\n\n\n\n\n   function toggleSeeAllView() {\n       P.when('A', 'cr-image-popover-controller').execute(function(A, imagePopoverController) {\n          imagePopoverController.toggleSeeAllView(true);\n       });\n   }\n\n\n       &lt;img alt=\"Customer image\" src=\"https://c.media-amazon.com/images/I/713zzpZodCL._SY88.jpg\" height=\"88\" width=\"100%\"/&gt;&lt;img alt=\"Customer image\" src=\"https://c.media-amazon.com/images/I/713zzpZodCL._SY88.jpg\" height=\"88\" width=\"100%\"/&gt;&lt;img alt=\"Customer image\" src=\"https://c.media-amazon.com/images/I/71NYotuc9-L._SY88.jpg\" height=\"88\" width=\"100%\"/&gt;&lt;img alt=\"Customer image\" src=\"https://c.media-amazon.com/images/I/71txGpc4IJL._SY88.jpg\" height=\"88\" width=\"100%\"/&gt;\n\n        P.when('A', 'cr-image-popover-controller').execute(function(A, imagePopoverController) {\n          A.on(\"a:popover:beforeShow:R2W53ADP8SN4D2_gallerySection_main\", function(data) {\n            imagePopoverController.initImagePopover(\"R2W53ADP8SN4D2\", \"[https://c.media-amazon.com/images/I/713zzpZodCL._SL1600_.jpg, https://c.media-amazon.com/images/I/713zzpZodCL._SL1600_.jpg, https://c.media-amazon.com/images/I/71NYotuc9-L._SL1600_.jpg, https://c.media-amazon.com/images/I/71txGpc4IJL._SL1600_.jpg]\", data);\n          });\n        });\n    \n\n  180 people found this helpful\n    \n          \n              \n                  Helpful\n              \n          \n      Sending feedback...Thank you for your feedback.Sorry, we failed to record your vote. Please try again\n        Report\n  &lt;img src=\"https://c.media-amazon.com/images/S/amazon-avatars-global/default._CR0,0,1024,1024_SX48_.png\"/&gt;William4.0 out of 5 stars\n\n\n\n\n\n\n\n  \n  \n    Pretty Good\n  \nReviewed in the United States on July 18, 2024Verified Purchase\n\n\n\n\n\n\n\n  \n  \n    Just bought two of excellent condition, one for myself and one for my dad, and both of them seemed pretty good. I was expecting some minor scratches, but surprisingly, there wasn't any, as you can see in the photos. I ran a quick check using the diagnose in the Samsung Member app on both of them, everything seems okay including the battery, and as far as I can tell, both of them are unlocked.There are two things I do want to point out. First, I believe starting from s20, there is no more 3.5mm earphone jack, so remember to get a new earphone or an adaptor. Second, for this model particular and maybe all s21, there is no SD card slot, so you only have 128gb fixed.The one star off was for the charger that came with it. You can tell it's one of those cheap ones the moment you touch it. You can also see that the port is not aligned in the photo. What's super funny about it is that, the brick works with other cables, the cable works with other bricks, but when you put this brick and this cable together, they don't work. If you guys are buying chargers like this, I will just suggest not to include a charger so you guys can reduce some cost.With that said, this is definitely an awesome deal. After all, the price is about 1/4 of the price of the newest models, so it's worth trying.\n  \nRead more\n\n\n\n\n\n\n\n\n\n\n\n \n  \t\t \n\n\n\n\n    \n        \n        \n            \n        \n            \n        \n        \n            \n            \n        \n        \n            \n            \n        \n    \n    \n        \n\n            \n                &lt;img src=\"https://c.media-amazon.com/images/S/amazon-avatars-global/default._CR0,0,1024,1024_SX48_.png\"/&gt;William\n            \n\n            4.0 out of 5 stars\n            \n                Pretty Good\n            \n            \n            \n                \n                    \n                        \n                        \n                            \n                                \n                                    \n                                        Reviewed in the United States on July 18, 2024\n                                    \n                                \n                                \n                            \n                        \n                    \n                \n            \n        \n        \n            Just bought two of excellent condition, one for myself and one for my dad, and both of them seemed pretty good. I was expecting some minor scratches, but surprisingly, there wasn't any, as you can see in the photos. I ran a quick check using the diagnose in the Samsung Member app on both of them, everything seems okay including the battery, and as far as I can tell, both of them are unlocked.There are two things I do want to point out. First, I believe starting from s20, there is no more 3.5mm earphone jack, so remember to get a new earphone or an adaptor. Second, for this model particular and maybe all s21, there is no SD card slot, so you only have 128gb fixed.The one star off was for the charger that came with it. You can tell it's one of those cheap ones the moment you touch it. You can also see that the port is not aligned in the photo. What's super funny about it is that, the brick works with other cables, the cable works with other bricks, but when you put this brick and this cable together, they don't work. If you guys are buying chargers like this, I will just suggest not to include a charger so you guys can reduce some cost.With that said, this is definitely an awesome deal. After all, the price is about 1/4 of the price of the newest models, so it's worth trying.\n        \n        \n            \n                Images in this review\n            \n            \n                \n                    \n                        \n                    \n                        \n                    \n                        \n                    \n                \n            \n        \n    \n        \n    \n\n\n\n\n\n   function toggleSeeAllView() {\n       P.when('A', 'cr-image-popover-controller').execute(function(A, imagePopoverController) {\n          imagePopoverController.toggleSeeAllView(true);\n       });\n   }\n\n\n       &lt;img alt=\"Customer image\" src=\"https://c.media-amazon.com/images/I/61Axbvrl38L._SY88.jpg\" height=\"88\" width=\"100%\"/&gt;&lt;img alt=\"Customer image\" src=\"https://c.media-amazon.com/images/I/61Hk+eBaYeL._SY88.jpg\" height=\"88\" width=\"100%\"/&gt;&lt;img alt=\"Customer image\" src=\"https://c.media-amazon.com/images/I/61ruqe3dwQL._SY88.jpg\" height=\"88\" width=\"100%\"/&gt;\n\n        P.when('A', 'cr-image-popover-controller').execute(function(A, imagePopoverController) {\n          A.on(\"a:popover:beforeShow:R1O4TEVPHBY4LK_gallerySection_main\", function(data) {\n            imagePopoverController.initImagePopover(\"R1O4TEVPHBY4LK\", \"[https://c.media-amazon.com/images/I/61Axbvrl38L._SL1600_.jpg, https://c.media-amazon.com/images/I/61Hk+eBaYeL._SL1600_.jpg, https://c.media-amazon.com/images/I/61ruqe3dwQL._SL1600_.jpg]\", data);\n          });\n        });\n    \n\n  5 people found this helpful\n    \n          \n              \n                  Helpful\n              \n          \n      Sending feedback...Thank you for your feedback.Sorry, we failed to record your vote. Please try again\n        Report\n  &lt;img src=\"https://c.media-amazon.com/images/S/amazon-avatars-global/default._CR0,0,1024,1024_SX48_.png\"/&gt;Nik5.0 out of 5 stars\n\n\n\n\n\n\n\n  \n  \n    Great phone at a Great price!\n  \nReviewed in the United States on August 11, 2024Verified Purchase\n\n\n\n\n\n\n\n  \n  \n    I'm very happy with this phone! It's fast, and has a beautiful screen, great camera. What else can i say. Even in 2024 it still feel Modern and capable. No complaints.\n  \nRead more\n  One person found this helpful\n    \n          \n              \n                  Helpful\n              \n          \n      Sending feedback...Thank you for your feedback.Sorry, we failed to record your vote. Please try again\n        Report",</v>
      </c>
      <c r="AU29" t="str" cm="1">
        <f t="array" ref="AU29">INDEX($P$43:$P$1000, (ROW()-ROW($AU$1))*6 + 1)</f>
        <v>https://www.amazon.com/Samsung-Galaxy-S21-5G-Version/dp/B08VLMQ3KS?psc=&amp;linkCode=ll1&amp;tag=dividy-20&amp;linkId=4dec3e31b10f3c5ebfa771ed9ece8fa1&amp;language=en_US&amp;ref_=as_li_ss_tl</v>
      </c>
    </row>
    <row r="30" spans="2:47" x14ac:dyDescent="0.2">
      <c r="AO30" t="str" cm="1">
        <f t="array" ref="AO30">INDEX($N$43:$N$1000, (ROW()-ROW($AO$1))*6 + 1)</f>
        <v>https://www.amazon.com/Playstation-DualSense-Wireless-Controller-Renewed-5/dp/B092LJJYDQ/ref=zg_bs_g_amazon-renewed_d_sccl_29/130-3011150-8800723?psc</v>
      </c>
      <c r="AP30" t="str" cm="1">
        <f t="array" ref="AP30">INDEX($N$41:$N$1000, (ROW()-ROW($AP$1))*6 + 1)</f>
        <v>DualSense Wireless Controller (Renewed)</v>
      </c>
      <c r="AQ30" t="str" cm="1">
        <f t="array" ref="AQ30">INDEX($N$40:$N$1000, (ROW()-ROW($AQ$1))*6 + 1)</f>
        <v>https://c.media-amazon.com/images/I/51bE-UlxtMS._AC_UL600_SR600,400_.jpg</v>
      </c>
      <c r="AR30" t="str" cm="1">
        <f t="array" ref="AR30">INDEX($N$42:$N$1000, (ROW()-ROW($AR$1))*6 + 1)</f>
        <v>Playstation-DualSense-Wireless-Controller-Renewed-5</v>
      </c>
      <c r="AS30" t="str" cm="1">
        <f t="array" ref="AS30">INDEX($P$41:$P$1000, (ROW()-ROW($AS$1))*6 + 1)</f>
        <v xml:space="preserve">    "productDetails": "About this item                   Bring gaming worlds to life - Feel your in-game actions and environment simulated through haptic feedback*. Experience varying force and tension at your fingertips with adaptive triggers*.     Find your voice, share your passion - Chat online with the built-in microphone. Connect a headset directly via the 3.5mm jack. Record and broadcast your epic gaming moments with the create button.     A gaming icon in your hands - Enjoy a comfortable, evolved design with an iconic layout and enhanced sticks. Hear higher-fidelity** sound effects through the built-in speaker in supported games.",</v>
      </c>
      <c r="AT30" t="str" cm="1">
        <f t="array" ref="AT30">INDEX($P$42:$P$1000, (ROW()-ROW($AT$1))*6 + 1)</f>
        <v xml:space="preserve">    "customerReviews": "&lt;img src=\"https://c.media-amazon.com/images/S/amazon-avatars-global/default._CR0,0,1024,1024_SX48_.png\"/&gt;Debby5.0 out of 5 stars\n\n\n\n\n\n\n\n  \n  \n    Good controller\n  \nReviewed in the United States on July 28, 2023Color: Cosmic RedVerified Purchase\n\n\n\n\n\n\n\n  \n  \n    I got a used product. It arrived unwrapped and a bit dirty. There were some scratches, and some gunk on the handle and in the crevices, but the performance was good. I suppose someone played with it a lot before returning it. All is to be expected.\n  \nRead more\n\n\n\n\n\n\n\n\n\n\n\n \n  \t\t \n\n\n\n\n    \n        \n        \n            \n        \n            \n        \n        \n            \n            \n        \n        \n            \n            \n        \n    \n    \n        \n\n            \n                &lt;img src=\"https://c.media-amazon.com/images/S/amazon-avatars-global/default._CR0,0,1024,1024_SX48_.png\"/&gt;Debby\n            \n\n            5.0 out of 5 stars\n            \n                Good controller\n            \n            \n            \n                \n                    \n                        \n                        \n                            \n                                \n                                    \n                                        Reviewed in the United States on July 28, 2023\n                                    \n                                \n                                \n                            \n                        \n                    \n                \n            \n        \n        \n            I got a used product. It arrived unwrapped and a bit dirty. There were some scratches, and some gunk on the handle and in the crevices, but the performance was good. I suppose someone played with it a lot before returning it. All is to be expected.\n        \n        \n            \n                Images in this review\n            \n            \n                \n                    \n                        \n                    \n                \n            \n        \n    \n        \n    \n\n\n\n\n\n   function toggleSeeAllView() {\n       P.when('A', 'cr-image-popover-controller').execute(function(A, imagePopoverController) {\n          imagePopoverController.toggleSeeAllView(true);\n       });\n   }\n\n\n       &lt;img alt=\"Customer image\" src=\"https://c.media-amazon.com/images/I/61leFT+W4aL._SY88.jpg\" height=\"88\" width=\"100%\"/&gt;\n\n        P.when('A', 'cr-image-popover-controller').execute(function(A, imagePopoverController) {\n          A.on(\"a:popover:beforeShow:R26VXQWYEISHU9_gallerySection_main\", function(data) {\n            imagePopoverController.initImagePopover(\"R26VXQWYEISHU9\", \"[https://c.media-amazon.com/images/I/61leFT+W4aL._SL1600_.jpg]\", data);\n          });\n        });\n    \n\n  8 people found this helpful\n    \n          \n              \n                  Helpful\n              \n          \n      Sending feedback...Thank you for your feedback.Sorry, we failed to record your vote. Please try again\n        Report\n  &lt;img src=\"https://c.media-amazon.com/images/S/amazon-avatars-global/be57b5e5-e615-4767-8fd3-68dff7225600._CR0,0,640,640_SX48_.jpg\"/&gt;Gabriel Sambrano5.0 out of 5 stars\n\n\n\n\n\n\n\n  \n  \n    Ps5 remote\n  \nReviewed in the United States on August 22, 2024Color: WhiteVerified Purchase\n\n\n\n\n\n\n\n  \n  \n    This product was really great and in good condition and the shipping was fast. I can guarantee I like the white and black original color because now I have a red one to match it I give it a thumbs up and a five star and it’s brand new.\n  \nRead more\n\n\n\n\n\n\n\n\n\n\n\n \n  \t\t \n\n\n\n\n    \n        \n        \n            \n        \n            \n        \n        \n            \n            \n        \n        \n            \n            \n        \n    \n    \n        \n\n            \n                &lt;img src=\"https://c.media-amazon.com/images/S/amazon-avatars-global/be57b5e5-e615-4767-8fd3-68dff7225600._CR0,0,640,640_SX48_.jpg\"/&gt;Gabriel Sambrano\n            \n\n            5.0 out of 5 stars\n            \n                Ps5 remote\n            \n            \n            \n                \n                    \n                        \n                        \n                            \n                                \n                                    \n                                        Reviewed in the United States on August 22, 2024\n                                    \n                                \n                                \n                            \n                        \n                    \n                \n            \n        \n        \n            This product was really great and in good condition and the shipping was fast. I can guarantee I like the white and black original color because now I have a red one to match it I give it a thumbs up and a five star and it’s brand new.\n        \n        \n            \n                Images in this review\n            \n            \n                \n                    \n                        \n                    \n                \n            \n        \n    \n        \n    \n\n\n\n\n\n   function toggleSeeAllView() {\n       P.when('A', 'cr-image-popover-controller').execute(function(A, imagePopoverController) {\n          imagePopoverController.toggleSeeAllView(true);\n       });\n   }\n\n\n       &lt;img alt=\"Customer image\" src=\"https://c.media-amazon.com/images/I/61Vz0oyOeHL._SY88.jpg\" height=\"88\" width=\"100%\"/&gt;\n\n        P.when('A', 'cr-image-popover-controller').execute(function(A, imagePopoverController) {\n          A.on(\"a:popover:beforeShow:R1N18EANEZV2LL_gallerySection_main\", function(data) {\n            imagePopoverController.initImagePopover(\"R1N18EANEZV2LL\", \"[https://c.media-amazon.com/images/I/61Vz0oyOeHL._SL1600_.jpg]\", data);\n          });\n        });\n    \n\n  \n    \n          \n              \n                  Helpful\n              \n          \n      Sending feedback...Thank you for your feedback.Sorry, we failed to record your vote. Please try again\n        Report\n  &lt;img src=\"https://c.media-amazon.com/images/S/amazon-avatars-global/default._CR0,0,1024,1024_SX48_.png\"/&gt;Geoffrey Royal1.0 out of 5 stars\n\n\n\n\n\n\n\n  \n  \n    \"Refurbished\"\n  \nReviewed in the United States on August 15, 2024Color: WhiteVerified Purchase\n\n\n\n\n\n\n\n  \n  \n    The controllers are built like crap to begin with so you'll pay $80 for a replacement more than once a year. The refurbished controller lasted 3 days before it developed \"a little drift\", which goes from 0 to 100 at a sprint. Then, getting a replacement takes 2 weeks.\n  \nRead more\n  2 people found this helpful\n    \n          \n              \n                  Helpful\n              \n          \n      Sending feedback...Thank you for your feedback.Sorry, we failed to record your vote. Please try again\n        Report\n  &lt;img src=\"https://c.media-amazon.com/images/S/amazon-avatars-global/default._CR0,0,1024,1024_SX48_.png\"/&gt;Mitzy Kantor5.0 out of 5 stars\n\n\n\n\n\n\n\n  \n  \n    Love it\n  \nReviewed in the United States on September 1, 2024Color: WhiteVerified Purchase\n\n\n\n\n\n\n\n  \n  \n    I was so excited to get my new refurbished item. I opened it immediately and was able to connect to my mic with no stick drift!\n  \nRead more\n  \n    \n          \n              \n                  Helpful\n              \n          \n      Sending feedback...Thank you for your feedback.Sorry, we failed to record your vote. Please try again\n        Report\n  &lt;img src=\"https://c.media-amazon.com/images/S/amazon-avatars-global/default._CR0,0,1024,1024_SX48_.png\"/&gt;Sonja H5.0 out of 5 stars\n\n\n\n\n\n\n\n  \n  \n    PS 5 Controller\n  \nReviewed in the United States on August 30, 2024Color: WhiteVerified Purchase\n\n\n\n\n\n\n\n  \n  \n    I bought this as a replacement and it works perfectly. If I need to replace it again I will go with the same brand. Definitely recommend..\n  \nRead more\n  \n    \n          \n              \n                  Helpful\n              \n          \n      Sending feedback...Thank you for your feedback.Sorry, we failed to record your vote. Please try again\n        Report\n  &lt;img src=\"https://c.media-amazon.com/images/S/amazon-avatars-global/default._CR0,0,1024,1024_SX48_.png\"/&gt;Alvin Hoffman 5.0 out of 5 stars\n\n\n\n\n\n\n\n  \n  \n    Controller works perfectly\n  \nReviewed in the United States on August 27, 2024Color: WhiteVerified Purchase\n\n\n\n\n\n\n\n  \n  \n    Worth the price  no issues with the controller no joystick  drift  and well packaged\n  \nRead more\n\n\n\n\n\n\n\n\n\n\n\n \n  \t\t \n\n\n\n\n    \n        \n        \n            \n        \n            \n        \n        \n            \n            \n        \n        \n            \n            \n        \n    \n    \n        \n\n            \n                &lt;img src=\"https://c.media-amazon.com/images/S/amazon-avatars-global/default._CR0,0,1024,1024_SX48_.png\"/&gt;Alvin Hoffman \n            \n\n            5.0 out of 5 stars\n            \n                Controller works perfectly\n            \n            \n            \n                \n                    \n                        \n                        \n                            \n                                \n                                    \n                                        Reviewed in the United States on August 27, 2024\n                                    \n                                \n                                \n                            \n                        \n                    \n                \n            \n        \n        \n            Worth the price  no issues with the controller no joystick  drift  and well packaged\n        \n        \n            \n                Images in this review\n            \n            \n                \n                    \n                        \n                    \n                \n            \n        \n    \n        \n    \n\n\n\n\n\n   function toggleSeeAllView() {\n       P.when('A', 'cr-image-popover-controller').execute(function(A, imagePopoverController) {\n          imagePopoverController.toggleSeeAllView(true);\n       });\n   }\n\n\n       &lt;img alt=\"Customer image\" src=\"https://c.media-amazon.com/images/I/61tdDfMYHCL._SY88.jpg\" height=\"88\" width=\"100%\"/&gt;\n\n        P.when('A', 'cr-image-popover-controller').execute(function(A, imagePopoverController) {\n          A.on(\"a:popover:beforeShow:R3NM2AKLONZ580_gallerySection_main\", function(data) {\n            imagePopoverController.initImagePopover(\"R3NM2AKLONZ580\", \"[https://c.media-amazon.com/images/I/61tdDfMYHCL._SL1600_.jpg]\", data);\n          });\n        });\n    \n\n  \n    \n          \n              \n                  Helpful\n              \n          \n      Sending feedback...Thank you for your feedback.Sorry, we failed to record your vote. Please try again\n        Report\n  &lt;img src=\"https://c.media-amazon.com/images/S/amazon-avatars-global/default._CR0,0,1024,1024_SX48_.png\"/&gt;tykerria scott4.0 out of 5 stars\n\n\n\n\n\n\n\n  \n  \n    Good discounted things\n  \nReviewed in the United States on August 8, 2024Color: Cosmic RedVerified Purchase\n\n\n\n\n\n\n\n  \n  \n    It was a awesome controller and there nothing wrong other than the mic port wit is okay if you buy you wireless headphones like i did lol\n  \nRead more\n  \n    \n          \n              \n                  Helpful\n              \n          \n      Sending feedback...Thank you for your feedback.Sorry, we failed to record your vote. Please try again\n        Report\n  &lt;img src=\"https://c.media-amazon.com/images/S/amazon-avatars-global/default._CR0,0,1024,1024_SX48_.png\"/&gt;eboni5.0 out of 5 stars\n\n\n\n\n\n\n\n  \n  \n    Great controller\n  \nReviewed in the United States on August 29, 2024Color: WhiteVerified Purchase\n\n\n\n\n\n\n\n  \n  \n    Despite the poster working throwing the package over the gate. Smdh the controller works well. My son loves it.\n  \nRead more\n  \n    \n          \n              \n                  Helpful\n              \n          \n      Sending feedback...Thank you for your feedback.Sorry, we failed to record your vote. Please try again\n        Report",</v>
      </c>
      <c r="AU30" t="str" cm="1">
        <f t="array" ref="AU30">INDEX($P$43:$P$1000, (ROW()-ROW($AU$1))*6 + 1)</f>
        <v>https://www.amazon.com/Playstation-DualSense-Wireless-Controller-Renewed-5/dp/B092LJJYDQ?th=1&amp;linkCode=ll1&amp;tag=dividy-20&amp;linkId=613f19e4898c15c54ee6b501c8c7b565&amp;language=en_US&amp;ref_=as_li_ss_tl</v>
      </c>
    </row>
    <row r="31" spans="2:47" x14ac:dyDescent="0.2">
      <c r="AO31" t="str" cm="1">
        <f t="array" ref="AO31">INDEX($N$43:$N$1000, (ROW()-ROW($AO$1))*6 + 1)</f>
        <v>https://www.amazon.com/Dell-Optiplex-Desktop-Excellent-Condition/dp/B08X1KKVCZ/ref=zg_bs_g_amazon-renewed_d_sccl_30/130-3011150-8800723?psc</v>
      </c>
      <c r="AP31" t="str" cm="1">
        <f t="array" ref="AP31">INDEX($N$41:$N$1000, (ROW()-ROW($AP$1))*6 + 1)</f>
        <v>Dell Optiplex 7050 SFF Desktop PC Intel i7-7700 4-Cores 3.60GHz 32GB DDR4 1TB SSD WiFi BT HDMI Duel Monitor Support Windows 10 Pro Excellent Condition(Renewed)</v>
      </c>
      <c r="AQ31" t="str" cm="1">
        <f t="array" ref="AQ31">INDEX($N$40:$N$1000, (ROW()-ROW($AQ$1))*6 + 1)</f>
        <v>https://c.media-amazon.com/images/I/61FVIijQp2L._AC_UL600_SR600,400_.jpg</v>
      </c>
      <c r="AR31" t="str" cm="1">
        <f t="array" ref="AR31">INDEX($N$42:$N$1000, (ROW()-ROW($AR$1))*6 + 1)</f>
        <v>Dell-Optiplex-Desktop-Excellent-Condition</v>
      </c>
      <c r="AS31" t="str" cm="1">
        <f t="array" ref="AS31">INDEX($P$41:$P$1000, (ROW()-ROW($AS$1))*6 + 1)</f>
        <v xml:space="preserve">    "productDetails": "About this item                   This Certified Refurbished product is tested and certified to look and work like new. The refurbishing process includes functionality testing, basic cleaning, inspection, and repackaging. The product ships with all relevant accessories, a minimum 91-day warranty, and may arrive in a generic box. Only select sellers who maintain a high-performance bar may offer Certified Refurbished products on Amazon.com.     Dell Optiplex 7050 SFF Desktop PC, Intel Quad Core i7-7700 up to 4.2 GHz, 32GB DDR4, 1TB SSD     Includes: USB Keyboard &amp; Mouse, USB WiFi adapter, USB Bluetooth adapter, Microsoft office 30 days free trail.     USB3.0, Type-C, DisplayPort, HDMI, Headphone output, Microphone input, LAN     Support 4K (3840x2160) Dual display, makes it easy to connect two monitors at the same time, and you can expand working Windows, mirror content, or expand a single window across multiple monitors.       \n                           ›  See more product details",</v>
      </c>
      <c r="AT31" t="str" cm="1">
        <f t="array" ref="AT31">INDEX($P$42:$P$1000, (ROW()-ROW($AT$1))*6 + 1)</f>
        <v xml:space="preserve">    "customerReviews": "&lt;img src=\"https://c.media-amazon.com/images/S/amazon-avatars-global/00edc416-75e6-43a5-939a-c9d9373597a6._CR10,0,479,479_SX48_.jpg\"/&gt;MrReviewer5.0 out of 5 stars\n\n\n\n\n\n\n\n  \n  \n    Gaming PC?\n  \nReviewed in the United States on July 7, 2024Style: 32G/1T SSDVerified Purchase\n\n\n\n\n\n\n\n  \n  \n    I’ve had this computer for about a year now with the intention of using it as a gaming pc.  The price for- 32 GB of DDR4 RAM- 3.6 GHz core_i7 processor- 1 TB of storage  is bang for your buck if you plan to use this for an office PC.  Although the graphic card RAM is ONLY 128 MB! You’ll need to upgrade the graphics card if you plan on playing modern triple AAA games. Although after a year of having this PC and not upgrading its graphic card. I can safely say it plays many games quite fine; here are some examples.() = runs fine but may have to switch to low graphics in game for better performance[] = issues I ran into that you should read  (Fallout 1 &amp; 2)  (Fallout New Vegas Vanilla)  [Fallout New Vegas with 30 Mods][no large graphical mods or it’ll crash]  (Total War: ROME Vanilla)  [Total War: ROME Europa Barbarorum Mod][would crash after 1-2 hours of continuous gameplay]  (Total War: Shogun 2)  (Minecraft Vanilla &amp; Modded)  (Terraria)  [7 days to die]  [Low graphical settings is a must in order to play]  (RUST)  (Garry’s Mod)  (Counter Strike)  (Darkest Dungeon)  (Simcity 4)  (Age of Empires 3)  (Starship Troopers: Terran Command)  (Sid Meier’s Civilization V)  (Left 4 Dead 1 &amp; 2)  (Killing Floor)  (Halo Wars)  (VR chat)As I said, lowering the graphic settings in game greatly enhances performance, although many times I had it on med-high settings n some games worked fine.I’ve also done video editing and have processed movie cuts over 5 hours long with no issues.The wireless router given is pretty weak but will do in a pinch. I would get an Ethernet cable and hook it up to your router for full optimization.If you’re looking for a great valued gaming PC as your starter or simply to get work done then I cannot recommend this enough.Great price, nice specs besides the graphics card and comes already assembled; just plug it in and get into business! Don’t forget to grab some speakers or headphones if you don’t got some already!\n  \nRead more\n  29 people found this helpful\n    \n          \n              \n                  Helpful\n              \n          \n      Sending feedback...Thank you for your feedback.Sorry, we failed to record your vote. Please try again\n        Report\n  &lt;img src=\"https://c.media-amazon.com/images/S/amazon-avatars-global/default._CR0,0,1024,1024_SX48_.png\"/&gt;Krystal Lee5.0 out of 5 stars\n\n\n\n\n\n\n\n  \n  \n    For its price I am amazed at what it can run\n  \nReviewed in the United States on August 27, 2024Style: 32G/1T SSDVerified Purchase\n\n\n\n\n\n\n\n  \n  \n    I am so glad I bought this one. It is great at running my Sims and Nancy Drew Games. It is fast and efficient. I did not use the included USB modem (i connected directly to my internet) and I have used my own keyboard and mouse, so I have no feedback for those. I am just so impressed with the easy setup and its speed. Thanks Dell!!\n  \nRead more\n  4 people found this helpful\n    \n          \n              \n                  Helpful\n              \n          \n      Sending feedback...Thank you for your feedback.Sorry, we failed to record your vote. Please try again\n        Report\n  &lt;img src=\"https://c.media-amazon.com/images/S/amazon-avatars-global/default._CR0,0,1024,1024_SX48_.png\"/&gt;B.W.4.0 out of 5 stars\n\n\n\n\n\n\n\n  \n  \n    Excellent PC for personal use.\n  \nReviewed in the United States on July 30, 2024Style: 32G/1T SSDVerified Purchase\n\n\n\n\n\n\n\n  \n  \n    The machine is great and at an excellent price point. The WiFi adapter they send with it is absolute garbage. It could lead some to believe that the computer is dreadfully slow, I’m talking dial up slow on loading web pages. Luckily, I had a quality WiFi adapter on standby and the computer is now fast combined with our fiber internet. If you plan to use a cable connection direct to a router, you’ll be fine. If you plan on using WiFi, go ahead and order a WiFi adapter with it. The supplied Bluetooth adapter does work well, but I’m knocking off a start simply because it was advertised and priced as WiFi capable and it’s not really as shipped.\n  \nRead more\n  9 people found this helpful\n    \n          \n              \n                  Helpful\n              \n          \n      Sending feedback...Thank you for your feedback.Sorry, we failed to record your vote. Please try again\n        Report\n  &lt;img src=\"https://c.media-amazon.com/images/S/amazon-avatars-global/247d6e74-8414-4819-85c8-647b9fc4787e._CR0,0,1280,1280_SX48_.jpg\"/&gt;CD5.0 out of 5 stars\n\n\n\n\n\n\n\n  \n  \n    Awesome Computer!\n  \nReviewed in the United States on July 5, 2024Style: 32G/1T SSDVerified Purchase\n\n\n\n\n\n\n\n  \n  \n    I needed more speed for my small 3D Printing business than what I was currently using, an outdated laptop. I was a little hesitant at first thought of buying a refurbished computer but started looking at all of the specs that was offered with this one. For the price and what you receive, it was certainly a good deal. When the computer came in I was blown away at the quality, speed, and reliability this thing had. I can now slice my 3D prints in a fraction of the time. The processor is way faster than my old laptop which is a major plus. I would highly recommend this cpu to any small home business of lite gamer.\n  \nRead more\n  8 people found this helpful\n    \n          \n              \n                  Helpful\n              \n          \n      Sending feedback...Thank you for your feedback.Sorry, we failed to record your vote. Please try again\n        Report\n  &lt;img src=\"https://c.media-amazon.com/images/S/amazon-avatars-global/default._CR0,0,1024,1024_SX48_.png\"/&gt;Rae Augenstein5.0 out of 5 stars\n\n\n\n\n\n\n\n  \n  \n    Exactly what I was looking for and the price is right\n  \nReviewed in the United States on August 13, 2024Style: 32G/1T SSDVerified Purchase\n\n\n\n\n\n\n\n  \n  \n    This little computer is perfect. It's just what I wanted to replace my old Windows 7 machine. Footprint is small and you can stand on end or lay flat. It also has a DVD drive, which I wasn't expecting. I run typical office apps and web browsing, do some graphic design and light photo editing and management, the speed is perfect for me. And it boots so quickly compared to my older machine.I replaced my old tower with this one and connected it to my existing dual-monitor setup. I did have to buy a new monitor cable because my old screen still had an older type connection that did not fit this computer. No big deal, $8 and a couple days later I had what I needed.I did get the 3-year warranty just in case. It was cheap enough I didn't sweat that cost.\n  \nRead more\n  7 people found this helpful\n    \n          \n              \n                  Helpful\n              \n          \n      Sending feedback...Thank you for your feedback.Sorry, we failed to record your vote. Please try again\n        Report\n  &lt;img src=\"https://c.media-amazon.com/images/S/amazon-avatars-global/37a97b38-be02-4be3-b2ef-408e0409da60._CR0,0,500,500_SX48_.jpg\"/&gt;Lady N3.0 out of 5 stars\n\n\n\n\n\n\n\n  \n  \n    Keep in mind this is a used appliance.\n  \nReviewed in the United States on September 1, 2024Style: 32G/1T SSDVerified Purchase\n\n\n\n\n\n\n\n  \n  \n    issue #1 the power cord does not work. I had an extra one laying around. So solved.issue #2 the power button does not work. I had to pull the faceplate off to push the raw power button.work around added 3 layers of sticker paper trimmings to make the faceplate button reach the case button.issue #3 the top usb 3.0 port on the back does now work (down one port).personal choice #1 1tb is too little.... answer Added 2tb M.2 NVMe SSD (all temp files/swap files here only so MUCH Faster, runs 5.75ghz) added 8TB 3½hd for data drive, added 2nd SATA cable and power splitter to put back in the 1tb drive given with system added 1tb m.2 NVMe ssd via PCIe card win 11 pro OS. So now I have 3 OS boot options and 12TB incase and 40TB external on this 5+ghz system. all in all not too back for a used box. &lt;yea I'm bragging&gt; but this replaced a dead HP Envy 710.\n  \nRead more\n  \n    \n          \n              \n                  Helpful\n              \n          \n      Sending feedback...Thank you for your feedback.Sorry, we failed to record your vote. Please try again\n        Report",</v>
      </c>
      <c r="AU31" t="str" cm="1">
        <f t="array" ref="AU31">INDEX($P$43:$P$1000, (ROW()-ROW($AU$1))*6 + 1)</f>
        <v>https://www.amazon.com/Dell-Optiplex-Desktop-Excellent-Condition/dp/B08X1KKVCZ?th=1&amp;linkCode=ll1&amp;tag=dividy-20&amp;linkId=03df2e5eaa3b5d644b01aa05cc546772&amp;language=en_US&amp;ref_=as_li_ss_tl</v>
      </c>
    </row>
    <row r="32" spans="2:47" x14ac:dyDescent="0.2">
      <c r="AO32" t="str" cm="1">
        <f t="array" ref="AO32">INDEX($N$43:$N$1000, (ROW()-ROW($AO$1))*6 + 1)</f>
        <v>https://www.amazon.com/Apple-AirPods-Wireless-Earbuds-Charging/dp/B0B844T634/ref=zg_bs_g_amazon-renewed_d_sccl_31/130-3011150-8800723?psc</v>
      </c>
      <c r="AP32" t="str" cm="1">
        <f t="array" ref="AP32">INDEX($N$41:$N$1000, (ROW()-ROW($AP$1))*6 + 1)</f>
        <v>Apple AirPods Pro Wireless Earbuds with MagSafe Charging Case (Renewed)</v>
      </c>
      <c r="AQ32" t="str" cm="1">
        <f t="array" ref="AQ32">INDEX($N$40:$N$1000, (ROW()-ROW($AQ$1))*6 + 1)</f>
        <v>https://c.media-amazon.com/images/I/5111xZtj59L._AC_UL600_SR600,400_.jpg</v>
      </c>
      <c r="AR32" t="str" cm="1">
        <f t="array" ref="AR32">INDEX($N$42:$N$1000, (ROW()-ROW($AR$1))*6 + 1)</f>
        <v>Apple-AirPods-Wireless-Earbuds-Charging</v>
      </c>
      <c r="AS32" t="str" cm="1">
        <f t="array" ref="AS32">INDEX($P$41:$P$1000, (ROW()-ROW($AS$1))*6 + 1)</f>
        <v xml:space="preserve">    "productDetails": "About this item                   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v>
      </c>
      <c r="AT32" t="str" cm="1">
        <f t="array" ref="AT32">INDEX($P$42:$P$1000, (ROW()-ROW($AT$1))*6 + 1)</f>
        <v xml:space="preserve">    "customerReviews": "&lt;img src=\"https://c.media-amazon.com/images/S/amazon-avatars-global/default._CR0,0,1024,1024_SX48_.png\"/&gt;Raayzz5.0 out of 5 stars\n\n\n\n\n\n\n\n  \n  \n    Perfect!\n  \nReviewed in the United States on October 11, 2023Style: RenewedVerified Purchase\n\n\n\n\n\n\n\n  \n  \n    I ordered a pair of pros on Facebook market place, for really cheap, of course I should of know by the price that it was a scam, so to no surprise it ended up being fake AirPods, didn’t even have a real serial number or whatever it’s called, and any time I touched them to take them out they would hang up on people while I was on a call, or change the song, even if I just bumped my ear.. oh and the sound quality was horrible, and worst part all was the noise cancellation didn’t work either!Anyways point being is when I ended up ordering these I was SO relieved, I threw away those fake ones and am in love with these! Their so much more cheaper than going to apple to buy some, but their actually real, noise cancellation works great, they have a legit serial number, the sound quality and clarity of the headphones are amazing! They connected to my phone quickly and easily, they came with different sizes to fit in your ears, and so far the battery life is pretty great, they die at a normal rate, specially cause I use mine a lot! Lol!Anyways hope this helped; would definitely recommend getting these, totes worth the money! :)\n  \nRead more\n  46 people found this helpful\n    \n          \n              \n                  Helpful\n              \n          \n      Sending feedback...Thank you for your feedback.Sorry, we failed to record your vote. Please try again\n        Report\n  &lt;img src=\"https://c.media-amazon.com/images/S/amazon-avatars-global/160e7c19-32a9-4972-82ad-61224ed884bf._CR0,0,347,347_SX48_.jpg\"/&gt;Dara Talton5.0 out of 5 stars\n\n\n\n\n\n\n\n  \n  \n    Awesome\n  \nReviewed in the United States on December 23, 2023Style: RenewedVerified Purchase\n\n\n\n\n\n\n\n  \n  \n    These are refurnished and awesome. I love the quality. Would buy again.Edit: it’s been 6 months and the left AirPod won’t connect. Had to change the rating as it’s not even close to a year and this is second time the AirPod stopped working. The first time, it atleast played and was connected, but couldn’t use the AirPod alone. Now it’s not recognized. I’m very upset.Edit/edit: apparently the cases get dirty and need to be cleaned! A quick sweep of a Qtip and problem solved. Thanks YouTube!\n  \nRead more\n  2 people found this helpful\n    \n          \n              \n                  Helpful\n              \n          \n      Sending feedback...Thank you for your feedback.Sorry, we failed to record your vote. Please try again\n        Report\n  &lt;img src=\"https://c.media-amazon.com/images/S/amazon-avatars-global/default._CR0,0,1024,1024_SX48_.png\"/&gt;Mrs. Bechard 1.0 out of 5 stars\n\n\n\n\n\n\n\n  \n  \n    Awful!\n  \nReviewed in the United States on June 30, 2024Style: RenewedVerified Purchase\n\n\n\n\n\n\n\n  \n  \n    Let’s start the list with what WASNT wrong with this order- it’s MUCH shorter. The AirPods arrived when it said they would. That’s it. That’s the list. Now, on to why I rated these one star and wish I could rate them as lower.They came to me in a small cardboard box that was unmarked. Fine, I get it they were refurbished. But not even a little bit of bubble wrap to keep them broom banging around the entire time they were in transit? I work for fed ex I know how stuff gets knocked around. Came with a charger cord which is cool except it was a usb-c and I ordered a pair of lightning port AirPods sooooo yeah.The sound quality was what you would expect if you took a tin can, tied a string to it and had someone scream into it from another tin can tied to the other end of the string. I tried to have a conversation with my husband and he could register approximately one out of every 4 words I said. When he spoke, it sounded like he had a mouthful of dry crackers. So the sound quality was trash.None of the controls on the pods worked. Volume? Nope. One push mute? Also nope. I went into the app to make sure *I* wasn’t the problem and also nope. So that was a fail.The battery also was terrible. Two hours max per pod. This is my third set of pods (I’m on my phone A LOT) and I’ve never seen battery deplete so quickly. Not only that but there was NO WARNING before they just died. Normally you get two heads up warnings that your battery is depleting. Not so with this pair. After 2 hours of use just BOOM dead. So mid conversation I had to scramble to remember where I had left my phone or while I was at work I had to stop what I was doing to change out the pod. Just a mess all around.I had gotten a refurb phone so I thought this would be a great way to save a little bit of cash while also cutting down on electronics waste but this was just trash from one end to the other.And let’s not forget the return procedure. It used to be a simple act of taking them to one of the return places in my area. Drop them off, get my money back. Simple. Now, I have to box them up, print a label and BE HOME for UPS to come get them. What a headache, since as I said I work for fed ex M-F. I’m heading to Best Buy to get a new pair of these and give myself a break from this whole trashy experience.\n  \nRead more\n  16 people found this helpful\n    \n          \n              \n                  Helpful\n              \n          \n      Sending feedback...Thank you for your feedback.Sorry, we failed to record your vote. Please try again\n        Report\n  &lt;img src=\"https://c.media-amazon.com/images/S/amazon-avatars-global/default._CR0,0,1024,1024_SX48_.png\"/&gt;Mula5.0 out of 5 stars\n\n\n\n\n\n\n\n  \n  \n    This are good AirPods that are renewed\n  \nReviewed in the United States on August 27, 2024Style: RenewedVerified Purchase\n\n\n\n\n\n\n\n  \n  \n    The AirPods are good they work extremely well especially the noise cancellation it’s doesn’t everything it’s supposed to do and it came early and I love them now I have to get a case so I won’t scratch it up.\n  \nRead more\n\n\n\n\n\n\n\n\n\n\n\n \n  \t\t \n\n\n\n\n    \n        \n        \n            \n        \n            \n        \n        \n            \n            \n        \n        \n            \n            \n        \n    \n    \n        \n\n            \n                &lt;img src=\"https://c.media-amazon.com/images/S/amazon-avatars-global/default._CR0,0,1024,1024_SX48_.png\"/&gt;Mula\n            \n\n            5.0 out of 5 stars\n            \n                This are good AirPods that are renewed\n            \n            \n            \n                \n                    \n                        \n                        \n                            \n                                \n                                    \n                                        Reviewed in the United States on August 27, 2024\n                                    \n                                \n                                \n                            \n                        \n                    \n                \n            \n        \n        \n            The AirPods are good they work extremely well especially the noise cancellation it’s doesn’t everything it’s supposed to do and it came early and I love them now I have to get a case so I won’t scratch it up.\n        \n        \n            \n                Images in this review\n            \n            \n                \n                    \n                        \n                    \n                \n            \n        \n    \n        \n    \n\n\n\n\n\n   function toggleSeeAllView() {\n       P.when('A', 'cr-image-popover-controller').execute(function(A, imagePopoverController) {\n          imagePopoverController.toggleSeeAllView(true);\n       });\n   }\n\n\n       &lt;img alt=\"Customer image\" src=\"https://c.media-amazon.com/images/I/61eX3k0xrDL._SY88.jpg\" height=\"88\" width=\"100%\"/&gt;\n\n        P.when('A', 'cr-image-popover-controller').execute(function(A, imagePopoverController) {\n          A.on(\"a:popover:beforeShow:R2RLVXFF79Z86J_gallerySection_main\", function(data) {\n            imagePopoverController.initImagePopover(\"R2RLVXFF79Z86J\", \"[https://c.media-amazon.com/images/I/61eX3k0xrDL._SL1600_.jpg]\", data);\n          });\n        });\n    \n\n  \n    \n          \n              \n                  Helpful\n              \n          \n      Sending feedback...Thank you for your feedback.Sorry, we failed to record your vote. Please try again\n        Report\n  &lt;img src=\"https://c.media-amazon.com/images/S/amazon-avatars-global/default._CR0,0,1024,1024_SX48_.png\"/&gt;Deneena zbella4.0 out of 5 stars\n\n\n\n\n\n\n\n  \n  \n    I love these, but…..\n  \nReviewed in the United States on April 12, 2024Style: RenewedVerified Purchase\n\n\n\n\n\n\n\n  \n  \n    I love the fact that these are noise canceling, and when I say noise canceling, I mean noise canceling, you can’t hear anything else going on the battery runs out quickly on the case itself on the old ones the regular ones you could just tap the earbud to switch songs or what not these you have to find a little indentation on the little bitty part that sticks out and click it and it’s not easy to find and they aren’t any easier on your ears then the other ones, so I guess I have to say the only thing that I like about them is the noise canceling and it’s a really good sound so if you wanna shut everything out and go into your own world, these are the buds.. oh, and another great factor is if you lose one your phone will take you exactly to it it’s the weirdest thing it’s cool and it’ll take you to the bud if you lost the bud.. The other ones only took me to the case, which is good for me because I have a habit of losing earbuds!\n  \nRead more\n  6 people found this helpful\n    \n          \n              \n                  Helpful\n              \n          \n      Sending feedback...Thank you for your feedback.Sorry, we failed to record your vote. Please try again\n        Report\n  &lt;img src=\"https://c.media-amazon.com/images/S/amazon-avatars-global/default._CR0,0,1024,1024_SX48_.png\"/&gt;the box they come in had me second guessing what if just bought BUT they’re real and they work so good. i definitely recommend buying these if you don’t wanna pay $200 for the exact same thing. the noise cancellation and the bass on these are SO GOOD. 12/10 i would definitely buy these again.5.0 out of 5 stars\n\n\n\n\n\n\n\n  \n  \n    THEYRE SO FREAKING GOOD\n  \nReviewed in the United States on August 25, 2024Style: RenewedVerified Purchase\n\n\n\n\n\n\n\n  \n  \n    i was skeptical at first but they’re actually such good airpods. the noise cancellation and bass is so good. 19/10 for these things🙏🏼🙏🏼\n  \nRead more\n  \n    \n          \n              \n                  Helpful\n              \n          \n      Sending feedback...Thank you for your feedback.Sorry, we failed to record your vote. Please try again\n        Report\n  &lt;img src=\"https://c.media-amazon.com/images/S/amazon-avatars-global/default._CR0,0,1024,1024_SX48_.png\"/&gt;Marie5.0 out of 5 stars\n\n\n\n\n\n\n\n  \n  \n    My first refurbished AirPods\n  \nReviewed in the United States on August 17, 2024Style: RenewedVerified Purchase\n\n\n\n\n\n\n\n  \n  \n    I purchased these to save money. I hated the packaging but once connected to my iPhone, they work just as well as a brand new set. If you are trying to keep from spending 200 dollars, give these pair a try.\n  \nRead more\n  One person found this helpful\n    \n          \n              \n                  Helpful\n              \n          \n      Sending feedback...Thank you for your feedback.Sorry, we failed to record your vote. Please try again\n        Report\n  &lt;img src=\"https://c.media-amazon.com/images/S/amazon-avatars-global/default._CR0,0,1024,1024_SX48_.png\"/&gt;E Costello1.0 out of 5 stars\n\n\n\n\n\n\n\n  \n  \n    Disappointing purchase, broke within 5 months\n  \nReviewed in the United States on July 26, 2024Style: RenewedVerified Purchase\n\n\n\n\n\n\n\n  \n  \n    This is such a sincerely disappointing purchase. I heard great things about the AirPod pros, so I decided to purchase a pair through the seller. The AirPods stopped working within five months of purchase, and when I took the product to Apple, they said that the charger was defective, and that, even though I had only purchased the product five months ago, the person who sold it to me on Apple it over your prior, so it was out of warranty. to replace the charger be over $100, so now I have a pair of AirPod pros that don’t work and that I can’t use, five months after buying them. I don’t know whether this is a problem with this model of product, or whether I bought , a pair that maybe was already known to be defective, but either way it is a waste of money\n  \nRead more\n  2 people found this helpful\n    \n          \n              \n                  Helpful\n              \n          \n      Sending feedback...Thank you for your feedback.Sorry, we failed to record your vote. Please try again\n        Report",</v>
      </c>
      <c r="AU32" t="str" cm="1">
        <f t="array" ref="AU32">INDEX($P$43:$P$1000, (ROW()-ROW($AU$1))*6 + 1)</f>
        <v>https://www.amazon.com/Apple-AirPods-Wireless-Earbuds-Charging/dp/B0B844T634?th=1&amp;linkCode=ll1&amp;tag=dividy-20&amp;linkId=5fa9fb54ae7dc7b08c8c9acd733faf4d&amp;language=en_US&amp;ref_=as_li_ss_tl</v>
      </c>
    </row>
    <row r="33" spans="1:47" x14ac:dyDescent="0.2">
      <c r="AO33" t="str" cm="1">
        <f t="array" ref="AO33">INDEX($N$43:$N$1000, (ROW()-ROW($AO$1))*6 + 1)</f>
        <v>https://www.amazon.com/Dell-Chromebook-3100-11-6-Bluetooth/dp/B08SHN3TZP/ref=zg_bs_g_amazon-renewed_d_sccl_32/130-3011150-8800723?psc</v>
      </c>
      <c r="AP33" t="str" cm="1">
        <f t="array" ref="AP33">INDEX($N$41:$N$1000, (ROW()-ROW($AP$1))*6 + 1)</f>
        <v>Dell Chromebook 11 3100 11.6\" Chromebook - 1366 x 768 - Celeron N4020-4 GB RAM - 16 GB Flash Memory - Chrome OS - Intel HD Graphics - English (US) Keyboard - Bluetooth (Renewed)</v>
      </c>
      <c r="AQ33" t="str" cm="1">
        <f t="array" ref="AQ33">INDEX($N$40:$N$1000, (ROW()-ROW($AQ$1))*6 + 1)</f>
        <v>https://c.media-amazon.com/images/I/71imPv3mtFL._AC_UL600_SR600,400_.jpg</v>
      </c>
      <c r="AR33" t="str" cm="1">
        <f t="array" ref="AR33">INDEX($N$42:$N$1000, (ROW()-ROW($AR$1))*6 + 1)</f>
        <v>Dell-Chromebook-3100-11-6-Bluetooth</v>
      </c>
      <c r="AS33" t="str" cm="1">
        <f t="array" ref="AS33">INDEX($P$41:$P$1000, (ROW()-ROW($AS$1))*6 + 1)</f>
        <v xml:space="preserve">    "productDetails": "About this item                   Storage: 16GB Flash Memory       \n                           ›  See more product details",</v>
      </c>
      <c r="AT33" t="str" cm="1">
        <f t="array" ref="AT33">INDEX($P$42:$P$1000, (ROW()-ROW($AT$1))*6 + 1)</f>
        <v xml:space="preserve">    "customerReviews": "&lt;img src=\"https://c.media-amazon.com/images/S/amazon-avatars-global/default._CR0,0,1024,1024_SX48_.png\"/&gt;katherine m. blood5.0 out of 5 stars\n\n\n\n\n\n\n\n  \n  \n    Super deal for the price\n  \nReviewed in the United States on August 24, 2024Style: 16GBVerified Purchase\n\n\n\n\n\n\n\n  \n  \n    Small enough to carry in my purse and use on my long commute for email/socialmedia -- which is all I need it for. Yet it also works great for streaming services (movies and such). A real bargain!\n  \nRead more\n  3 people found this helpful\n    \n          \n              \n                  Helpful\n              \n          \n      Sending feedback...Thank you for your feedback.Sorry, we failed to record your vote. Please try again\n        Report\n  &lt;img src=\"https://c.media-amazon.com/images/S/amazon-avatars-global/default._CR0,0,1024,1024_SX48_.png\"/&gt;MyBlueR325.0 out of 5 stars\n\n\n\n\n\n\n\n  \n  \n    What a FANTASTIC deal for a great little Chromebook by DELL!!!\n  \nReviewed in the United States on August 10, 2024Style: 16GBVerified Purchase\n\n\n\n\n\n\n\n  \n  \n    The Chromebook arrived quickly and in great condition!!! The charger was included with the Chromebook as well. Very clean and functions perfectly for my needs. Can't say enough...impressed with seller!!! AAA+++\n  \nRead more\n  6 people found this helpful\n    \n          \n              \n                  Helpful\n              \n          \n      Sending feedback...Thank you for your feedback.Sorry, we failed to record your vote. Please try again\n        Report\n  &lt;img src=\"https://c.media-amazon.com/images/S/amazon-avatars-global/default._CR0,0,1024,1024_SX48_.png\"/&gt;Shameka Roberts5.0 out of 5 stars\n\n\n\n\n\n\n\n  \n  \n    This was a win win\n  \nReviewed in the United States on June 25, 2024Style: 16GBVerified Purchase\n\n\n\n\n\n\n\n  \n  \n    This Chromebook was a win-win for me. First, the price, I almost thought it was too good to be true a Chromebook for under $100. Second, aesthetically I couldn’t be happier. I purchased this as a way that my son could attend tutoring sessions during the summer break from school. Mission accomplished and the fact that he loves it is a whole Nother win in itself. The set up was fast and easy. The quality is astonishing especially for the price. The battery life is wonderful. And it’s super Duper easy to use. I only wish that it was touchscreen however I’m not mad that it’s not it’s still very amazing and very reliable.\n  \nRead more\n  9 people found this helpful\n    \n          \n              \n                  Helpful\n              \n          \n      Sending feedback...Thank you for your feedback.Sorry, we failed to record your vote. Please try again\n        Report\n  &lt;img src=\"https://c.media-amazon.com/images/S/amazon-avatars-global/default._CR0,0,1024,1024_SX48_.png\"/&gt;JN19824.0 out of 5 stars\n\n\n\n\n\n\n\n  \n  \n    Bought for child’s school work\n  \nReviewed in the United States on August 23, 2024Style: 16GBVerified Purchase\n\n\n\n\n\n\n\n  \n  \n    My daughter has some reading programs to work on over summer. For the low price I paid for this refurbish I was more than happy with it for her. The condition was great very little scuff or scratches, screen was perfect. It even comes with a charger. My only problem is the W key doesn’t work well. You have to press it super hard. Unfortunately her password for school has a W so this is a slight annoyance and why I deducted a star.\n  \nRead more\n  6 people found this helpful\n    \n          \n              \n                  Helpful\n              \n          \n      Sending feedback...Thank you for your feedback.Sorry, we failed to record your vote. Please try again\n        Report\n  &lt;img src=\"https://c.media-amazon.com/images/S/amazon-avatars-global/default._CR0,0,1024,1024_SX48_.png\"/&gt;Brooklyn Resident1.0 out of 5 stars\n\n\n\n\n\n\n\n  \n  \n    Too underpowered to be useful for anything.\n  \nReviewed in the United States on May 25, 2024Style: 16GBVerified Purchase\n\n\n\n\n\n\n\n  \n  \n    I saw this item for sale used for a good price and I thought it might be useful as a travel laptop: functional, small, cheap enough that it wouldn't matter if it was broken, spilled on or left behind while traveling internationally. When the Chromebook arrived I checked that it had several years of updates available, and it did. However the Chromebook is too low quality to be any use for anything: the screen is low-res, washed out and awful. The keyboard is so bad it's impossible to type on: although none of the keys was broken, half of my keypresses (on any key) didn't register, and it felt like there was sand under the keys. The hardware is hopelessly under-powered for basic web browsing tasks like reading email: having even 2 or 3 tabs open slowed the machine to a crawl. And the laptop isn't particularly small or light. I pity any schoolchild who has to do homework on this, it's a terrible experience to use. I returned mine for a refund.\n  \nRead more\n  13 people found this helpful\n    \n          \n              \n                  Helpful\n              \n          \n      Sending feedback...Thank you for your feedback.Sorry, we failed to record your vote. Please try again\n        Report\n  &lt;img src=\"https://c.media-amazon.com/images/S/amazon-avatars-global/default._CR0,0,1024,1024_SX48_.png\"/&gt;Justin3.0 out of 5 stars\n\n\n\n\n\n\n\n  \n  \n    Good computer, accessories didn't come.\n  \nReviewed in the United States on August 25, 2024Style: 16GBVerified Purchase\n\n\n\n\n\n\n\n  \n  \n    The pictures for this chromebook show it, a nexstand, a mouse, and a bag. The only items in the box were the chromebook and charger. This is false advertising. Other than that the chromebook arrived in perfect condition and is super fast. It was also advertised as touch screen and it most definitely is not.\n  \nRead more\n  5 people found this helpful\n    \n          \n              \n                  Helpful\n              \n          \n      Sending feedback...Thank you for your feedback.Sorry, we failed to record your vote. Please try again\n        Report\n  &lt;img src=\"https://c.media-amazon.com/images/S/amazon-avatars-global/default._CR0,0,1024,1024_SX48_.png\"/&gt;Elizabeth5.0 out of 5 stars\n\n\n\n\n\n\n\n  \n  \n    Reliable and affordable\n  \nReviewed in the United States on July 5, 2024Style: 16GBVerified Purchase\n\n\n\n\n\n\n\n  \n  \n    I bought two Dell Chromebooks (11.6\") for my 9th and 10th grade students to use for summer school, and they have been fantastic! Despite being refurbished, these Chromebooks arrived in excellent condition and work great. They are perfect for all their schoolwork and have made a significant difference in their productivity. Highly recommended for anyone in need of reliable and affordable devices for students!\n  \nRead more\n  6 people found this helpful\n    \n          \n              \n                  Helpful\n              \n          \n      Sending feedback...Thank you for your feedback.Sorry, we failed to record your vote. Please try again\n        Report\n  &lt;img src=\"https://c.media-amazon.com/images/S/amazon-avatars-global/default._CR0,0,1024,1024_SX48_.png\"/&gt;Kate5.0 out of 5 stars\n\n\n\n\n\n\n\n  \n  \n    Perfect for my Daughter\n  \nReviewed in the United States on September 2, 2024Style: 16GBVerified Purchase\n\n\n\n\n\n\n\n  \n  \n    I was hesitant to purchase a used device, but I did not want to pay full price for a brand new laptop for my child. She has been obsessed with my chromebook since I got myself one and I finally gave in and found the perfect one for her to use when I'm working on mine. She uses it to watch videos and play a couple games. It only cost $50, so I consider it a bargain.\n  \nRead more\n  \n    \n          \n              \n                  Helpful\n              \n          \n      Sending feedback...Thank you for your feedback.Sorry, we failed to record your vote. Please try again\n        Report",</v>
      </c>
      <c r="AU33" t="str" cm="1">
        <f t="array" ref="AU33">INDEX($P$43:$P$1000, (ROW()-ROW($AU$1))*6 + 1)</f>
        <v>https://www.amazon.com/Dell-Chromebook-3100-11-6-Bluetooth/dp/B08SHN3TZP?th=1&amp;linkCode=ll1&amp;tag=dividy-20&amp;linkId=efe98cb8e850e01943f30dd07253bdd4&amp;language=en_US&amp;ref_=as_li_ss_tl</v>
      </c>
    </row>
    <row r="34" spans="1:47" x14ac:dyDescent="0.2">
      <c r="AO34" t="str" cm="1">
        <f t="array" ref="AO34">INDEX($N$43:$N$1000, (ROW()-ROW($AO$1))*6 + 1)</f>
        <v>https://www.amazon.com/Apple-iPhone-256GB-Unlocked-Renewed/dp/B07ZQRL9XY/ref=zg_bs_g_amazon-renewed_d_sccl_33/130-3011150-8800723?psc</v>
      </c>
      <c r="AP34" t="str" cm="1">
        <f t="array" ref="AP34">INDEX($N$41:$N$1000, (ROW()-ROW($AP$1))*6 + 1)</f>
        <v>Apple iPhone 11 Pro, US Version, 256GB, Space Gray - Unlocked (Renewed)</v>
      </c>
      <c r="AQ34" t="str" cm="1">
        <f t="array" ref="AQ34">INDEX($N$40:$N$1000, (ROW()-ROW($AQ$1))*6 + 1)</f>
        <v>https://c.media-amazon.com/images/I/81LmL94PUvS._AC_UL600_SR600,400_.jpg</v>
      </c>
      <c r="AR34" t="str" cm="1">
        <f t="array" ref="AR34">INDEX($N$42:$N$1000, (ROW()-ROW($AR$1))*6 + 1)</f>
        <v>Apple-iPhone-256GB-Unlocked-Renewed</v>
      </c>
      <c r="AS34" t="str" cm="1">
        <f t="array" ref="AS34">INDEX($P$41:$P$1000, (ROW()-ROW($AS$1))*6 + 1)</f>
        <v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v>
      </c>
      <c r="AT34" t="str" cm="1">
        <f t="array" ref="AT34">INDEX($P$42:$P$1000, (ROW()-ROW($AT$1))*6 + 1)</f>
        <v xml:space="preserve">    "customerReviews": "&lt;img src=\"https://c.media-amazon.com/images/S/amazon-avatars-global/default._CR0,0,1024,1024_SX48_.png\"/&gt;Tye5.0 out of 5 stars\n\n\n\n\n\n\n\n  \n  \n    Full functionality for a great price better than expected\n  \nReviewed in the United States on July 29, 2024Size: 256GBColor: Midnight GreenService Provider: UnlockedProduct grade: RenewedVerified Purchase\n\n\n\n\n\n\n\n  \n  \n    I absolutely love a good deal on a phone. Especially with the prices of smartphones nowadays they cost as much as a used car to get you from point A to point B. The phone is a beautiful deep green, everything is functioning as it is supposed to. My only complaint and I got one with an aftermarket screen so my iPhone keeps sending a message says “Display message. Unknown part.” Specifically the screen. So I might have to take it to apple to get an actual IPhone screen put on, but functionally it works perfectly fine. When I took the phone out the box I was surprised to see I had an actual iPhone charge and fast charging Type-C cube. All said and done I am extremely satisfied with my purchase and would highly recommend purchasing from here.\n  \nRead more\n  5 people found this helpful\n    \n          \n              \n                  Helpful\n              \n          \n      Sending feedback...Thank you for your feedback.Sorry, we failed to record your vote. Please try again\n        Report\n  &lt;img src=\"https://c.media-amazon.com/images/S/amazon-avatars-global/default._CR0,0,1024,1024_SX48_.png\"/&gt;Guillermo5.0 out of 5 stars\n\n\n\n\n\n\n\n  \n  \n    I love my iphone 11\n  \nReviewed in the United States on August 8, 2024Size: 256GBColor: GoldService Provider: UnlockedProduct grade: RenewedVerified Purchase\n\n\n\n\n\n\n\n  \n  \n    I ordered the iphone 11 pro gold in excellent, and it does not have a single scratch, the phone was brand new.. it took no time at all to arrive, everything on the phone is functional, its battery came in 88%, it comes only with its usb cable to lighting and truly an excellent and successful experience. Thank you!\n  \nRead more\n\n\n\n\n\n\n\n\n\n\n\n \n  \t\t \n\n\n\n\n    \n        \n        \n            \n        \n            \n        \n        \n            \n            \n        \n        \n            \n            \n        \n    \n    \n        \n\n            \n                &lt;img src=\"https://c.media-amazon.com/images/S/amazon-avatars-global/default._CR0,0,1024,1024_SX48_.png\"/&gt;Guillermo\n            \n\n            5.0 out of 5 stars\n            \n                I love my iphone 11\n            \n            \n            \n                \n                    \n                        \n                        \n                            \n                                \n                                    \n                                        Reviewed in the United States on August 8, 2024\n                                    \n                                \n                                \n                            \n                        \n                    \n                \n            \n        \n        \n            I ordered the iphone 11 pro gold in excellent, and it does not have a single scratch, the phone was brand new.. it took no time at all to arrive, everything on the phone is functional, its battery came in 88%, it comes only with its usb cable to lighting and truly an excellent and successful experience. Thank you!\n        \n        \n            \n                Images in this review\n            \n            \n                \n                    \n                        \n                    \n                        \n                    \n                \n            \n        \n    \n        \n    \n\n\n\n\n\n   function toggleSeeAllView() {\n       P.when('A', 'cr-image-popover-controller').execute(function(A, imagePopoverController) {\n          imagePopoverController.toggleSeeAllView(true);\n       });\n   }\n\n\n       &lt;img alt=\"Customer image\" src=\"https://c.media-amazon.com/images/I/61KEVyvZKNL._SY88.jpg\" height=\"88\" width=\"100%\"/&gt;&lt;img alt=\"Customer image\" src=\"https://c.media-amazon.com/images/I/715pUOoy8mL._SY88.jpg\" height=\"88\" width=\"100%\"/&gt;\n\n        P.when('A', 'cr-image-popover-controller').execute(function(A, imagePopoverController) {\n          A.on(\"a:popover:beforeShow:R3PX549P613N2L_gallerySection_main\", function(data) {\n            imagePopoverController.initImagePopover(\"R3PX549P613N2L\", \"[https://c.media-amazon.com/images/I/61KEVyvZKNL._SL1600_.jpg, https://c.media-amazon.com/images/I/715pUOoy8mL._SL1600_.jpg]\", data);\n          });\n        });\n    \n\n  5 people found this helpful\n    \n          \n              \n                  Helpful\n              \n          \n      Sending feedback...Thank you for your feedback.Sorry, we failed to record your vote. Please try again\n        Report\n  &lt;img src=\"https://c.media-amazon.com/images/S/amazon-avatars-global/default._CR0,0,1024,1024_SX48_.png\"/&gt;Kia Marie5.0 out of 5 stars\n\n\n\n\n\n\n\n  \n  \n    I am obsessed\n  \nReviewed in the United States on August 13, 2024Size: 64GBColor: GoldService Provider: UnlockedProduct grade: RenewedVerified Purchase\n\n\n\n\n\n\n\n  \n  \n    It charges fast for me. Sound quality is trash but you’ll get used to it. Super cute and affordable. Good quality. It sometimes heats up fast but that’s okay. The size is cute and fits me well. It’s light but feels real. Performance is excellent.\n  \nRead more\n\n\n\n\n\n\n\n\n\n\n\n \n  \t\t \n\n\n\n\n    \n        \n        \n            \n        \n            \n        \n        \n            \n            \n        \n        \n            \n            \n        \n    \n    \n        \n\n            \n                &lt;img src=\"https://c.media-amazon.com/images/S/amazon-avatars-global/default._CR0,0,1024,1024_SX48_.png\"/&gt;Kia Marie\n            \n\n            5.0 out of 5 stars\n            \n                I am obsessed\n            \n            \n            \n                \n                    \n                        \n                        \n                            \n                                \n                                    \n                                        Reviewed in the United States on August 13, 2024\n                                    \n                                \n                                \n                            \n                        \n                    \n                \n            \n        \n        \n            It charges fast for me. Sound quality is trash but you’ll get used to it. Super cute and affordable. Good quality. It sometimes heats up fast but that’s okay. The size is cute and fits me well. It’s light but feels real. Performance is excellent.\n        \n        \n            \n                Images in this review\n            \n            \n                \n                    \n                        \n                    \n                \n            \n        \n    \n        \n    \n\n\n\n\n\n   function toggleSeeAllView() {\n       P.when('A', 'cr-image-popover-controller').execute(function(A, imagePopoverController) {\n          imagePopoverController.toggleSeeAllView(true);\n       });\n   }\n\n\n       &lt;img alt=\"Customer image\" src=\"https://c.media-amazon.com/images/I/61+7XE9EJ7L._SY88.jpg\" height=\"88\" width=\"100%\"/&gt;\n\n        P.when('A', 'cr-image-popover-controller').execute(function(A, imagePopoverController) {\n          A.on(\"a:popover:beforeShow:R1D05HS4K2WEQH_gallerySection_main\", function(data) {\n            imagePopoverController.initImagePopover(\"R1D05HS4K2WEQH\", \"[https://c.media-amazon.com/images/I/61+7XE9EJ7L._SL1600_.jpg]\", data);\n          });\n        });\n    \n\n  \n    \n          \n              \n                  Helpful\n              \n          \n      Sending feedback...Thank you for your feedback.Sorry, we failed to record your vote. Please try again\n        Report\n  &lt;img src=\"https://c.media-amazon.com/images/S/amazon-avatars-global/default._CR0,0,1024,1024_SX48_.png\"/&gt;Antigone1.0 out of 5 stars\n\n\n\n\n\n\n\n  \n  \n    Beware\n  \nReviewed in the United States on August 25, 2024Size: 64GBColor: Space GrayService Provider: UnlockedProduct grade: RenewedVerified Purchase\n\n\n\n\n\n\n\n  \n  \n    My daughter’s phone died, and it was critical that we replace it because she’s at an age where she ventures out on her own more and more. Having location and the ability for her to call if she needs help was a must. Someone recommended an Amazon renewed iPhone, which was fantastic as our budget didn’t allow for a new phone.We got the phone and it looked great, seemed to work fine. Except it would not connect to cellular. After a week and a half of going round and round with our phone carrier, we finally figured out the phone was not fully unlocked as the listing had set. We initiated a return and were told we would be refunded when the phone was received and checked.I was initially told by the Amazon CSR I spoke to that as a courtesy, they would issue the refund as soon as the item showed it was picked up by UPS. After waiting a few days and no sign of refund, I called again. I was told by this CSR that I was given incorrect info, Amazons policy was to issue the refund when it’s received and checked. OK. So I wait again. I was told that once the phone was received, it could be up to 30 business days for it to be checked and refunded—but it rarely takes that long. I was given the date it was received.More waiting, then a full 30 business days after it had been received I called again to check on refund. It had not been initiated, but that CSR was initiating it. It literally took a full month and a half from the time Amazon received it (not from the time UPS picked it up—from the time Amazon actually received it back at their facility) for my refund to post. And the reason it was being returned was because it was misrepresented in the listing (not being fully unlocked), not because we changed our mind or anything frivolous. That did not matter and there was no courtesy or concession for what was their mistake in the first place.If you do get anything Amazon renewed, beware. If it works (like the 2nd phone we ordered did), it’s great and a wonderful option if you can’t afford fully new. But if there’s a problem you will get the run around, delays and misinformation from Amazon’s CSRs. They claim to stand behind all renewed products, but they will absolutely drag their feet and claim “it’s our policy” while you’re left waiting endlessly. So when it comes to Amazon renewed, don’t be blinded by the great prices and guarantees…it’s definitely “buyer beware”!\n  \nRead more\n  6 people found this helpful\n    \n          \n              \n                  Helpful\n              \n          \n      Sending feedback...Thank you for your feedback.Sorry, we failed to record your vote. Please try again\n        Report\n  &lt;img src=\"https://c.media-amazon.com/images/S/amazon-avatars-global/195c30de-4bc8-41c0-9dcd-5c61771f7654._CR69,0,362,362_SX48_.jpg\"/&gt;TheScoskopp4.0 out of 5 stars\n\n\n\n\n\n\n\n  \n  \n    Great experience, Read for a honest unbiased  however just a few things people should know\n  \nReviewed in the United States on February 3, 2022Verified Purchase\n\n\n\n\n\n\n\n  \n  \n    I declined to leave a unboxing video &amp; picture on this one as its the 2nd device I've bought from this store/seller in a month, technically 3 in total from one of their affiliates. So , I'll start with delivery &amp; packaging , in my profession ( CyberSec/OSINT  ) this is very important detail, it will typically tell the rest of your experience. They did great with shipping times, the got it to me early which is always welcomed and as promised came with a very generic charging block &amp; cable and the device that's about it and it all works great!.  I will also say their after market packaging they used was actually very professional and looked great, sealed with care . There was some paperwork on the side I highly suggest reading as its about your warranty and thus is important.  Remember you pay for what you get, especially with Iphones. I use Android and IOS in business,  I bought a brand new 2021 NEW flagship android device for $320 less than this product but what I paid extra for was that Amazon renewed guarantee which not only promises your device to come with certain prerequisites like over 90% battery life etc BUT it comes with a one year warranty as well as a great return policy which is also a year. I saw alot of mixed reviews , and the details is where you need to look . This company/store did a great job. With its presentation,  Now I'm not going to go to deep I go i to a deep review on the device as a iphone is a iphone,  is a iphone. I have owned every model ,this was a replacement for me aside from business use. This would have been 5 stars all around given the check star system Amazon has in place However,  for example the battery I gave 4 stars, it did come with  90% battery in its bank but like most Iphones unless it's a new battery and has been conditioned ( charged ) properly the battery life is not great on any pro model unless it's the max versions but it will do most great and  as expected. The forest green was a color I loved and was out of stock when I bought it new so that was a nice  addition vs the green iphone 12 pro I have which a total different shade of green. So I bought a bundle , a recommended case and some tempered glass screen protectors,  I will say as they are sufficient,  I made a common mistake as I do like to pay for convienance these bundles are not always the most cost effective route. Do yourself a favor &amp; look around, so  my total was about $730 , the phone itself was priced decent enough but remember that tax is going go be a least $50 added to the device. The phone came 100% Factory Unlocked as advertised and in great shape , the only blemish which I wasn't heartbroken about However for that kind of money and knowing how inexpensive it is to fix the glass as I've done it many of times, there was a decent scratch at the top near the top speaker HOWEVER, I am a tad OCD about things like that especially when spending  that kind of money and having actually bought 3 devices Factory Unlocked I have a high standard. I think most people wont take a 2nd look at it. Just a side note, the resell and value system of used Iphones especially are still very off in 2022 considering for another $150 I could've just bought the iPhone 13 NEW. That said, that has nothing to do with this seller or store just a observation as my business is in all tech. At the end of the day,I can o my fairly go off of what I git &amp; my experience.  I am highly impressed and happy with this purchase. This store/seller took great care in its delivery time, its great packaging, everything came as advertised and product for all Intensive purposes is basically NEW. After 3 devices both IOS &amp; Android , I would not hesitate to do business with this company again. Don't second guess these guys , in reality this was a 5 star sale . They did great business and as I said I was willing to pay more as yes you can find this de ice cheaper all day BUT you are gambling , when it co es to stuff like this I can't stress enough you get what you pay for. The device was perfect, again great presentation,  Factory unlocked,ive tested it on over 20 GSM carriers thus far and I paid for a great product but a peace of mind for a full year , it has a great warranty,  and I have no plans of a return but that option is there if you want it . They did great, I am happy and would buy again!\n  \nRead more\n  288 people found this helpful\n    \n          \n              \n                  Helpful\n              \n          \n      Sending feedback...Thank you for your feedback.Sorry, we failed to record your vote. Please try again\n        Report\n  &lt;img src=\"https://c.media-amazon.com/images/S/amazon-avatars-global/default._CR0,0,1024,1024_SX48_.png\"/&gt;Mac Catrambone5.0 out of 5 stars\n\n\n\n\n\n\n\n  \n  \n    I am using it right now\n  \nReviewed in the United States on August 22, 2024Size: 256GBColor: Space GrayService Provider: UnlockedProduct grade: RenewedVerified Purchase\n\n\n\n\n\n\n\n  \n  \n    I bought this phone on Amazon refurbished in February and it is flawless. It is a huge upgrade from my last phone, and way cheaper than buying a new one from the store. Great camera, pretty good battery life, absolutely love it!\n  \nRead more\n  2 people found this helpful\n    \n          \n              \n                  Helpful\n              \n          \n      Sending feedback...Thank you for your feedback.Sorry, we failed to record your vote. Please try again\n        Report\n  &lt;img src=\"https://c.media-amazon.com/images/S/amazon-avatars-global/0eda5ef9-3dad-413b-abdf-a00caffd9165._CR76,0,348,348_SX48_.jpg\"/&gt; Jason W5.0 out of 5 stars\n\n\n\n\n\n\n\n  \n  \n    I was leery, but was surprised with a wonderful iPhone!\n  \nReviewed in the United States on August 9, 2024Size: 512GBColor: Space GrayService Provider: UnlockedProduct grade: RenewedVerified Purchase\n\n\n\n\n\n\n\n  \n  \n    It came in looking flawless! Battery was very high percentage, and there were zero issues with it. I am leaving this on this very phone. I would definitely buy from this vendor again. Way better than advertised as far as aesthetics. Zero issues…. Recommend\n  \nRead more\n  3 people found this helpful\n    \n          \n              \n                  Helpful\n              \n          \n      Sending feedback...Thank you for your feedback.Sorry, we failed to record your vote. Please try again\n        Report",</v>
      </c>
      <c r="AU34" t="str" cm="1">
        <f t="array" ref="AU34">INDEX($P$43:$P$1000, (ROW()-ROW($AU$1))*6 + 1)</f>
        <v>https://www.amazon.com/Apple-iPhone-256GB-Unlocked-Renewed/dp/B07ZQRL9XY?psc=&amp;linkCode=ll1&amp;tag=dividy-20&amp;linkId=5991b6818f11bba6eee22989e9ed42c9&amp;language=en_US&amp;ref_=as_li_ss_tl</v>
      </c>
    </row>
    <row r="35" spans="1:47" x14ac:dyDescent="0.2">
      <c r="AO35" t="str" cm="1">
        <f t="array" ref="AO35">INDEX($N$43:$N$1000, (ROW()-ROW($AO$1))*6 + 1)</f>
        <v>https://www.amazon.com/Apple-Watch-Cellular-Midnight-Aluminum/dp/B09PQ7C8Z3/ref=zg_bs_g_amazon-renewed_d_sccl_34/130-3011150-8800723?psc</v>
      </c>
      <c r="AP35" t="str" cm="1">
        <f t="array" ref="AP35">INDEX($N$41:$N$1000, (ROW()-ROW($AP$1))*6 + 1)</f>
        <v>Apple Watch Series 7 GPS + Cellular, 45mm Midnight Aluminum Case with Midnight Sport Band - Regular (Renewed)</v>
      </c>
      <c r="AQ35" t="str" cm="1">
        <f t="array" ref="AQ35">INDEX($N$40:$N$1000, (ROW()-ROW($AQ$1))*6 + 1)</f>
        <v>https://c.media-amazon.com/images/I/51NV+STh2IL._AC_UL600_SR600,400_.jpg</v>
      </c>
      <c r="AR35" t="str" cm="1">
        <f t="array" ref="AR35">INDEX($N$42:$N$1000, (ROW()-ROW($AR$1))*6 + 1)</f>
        <v>Apple-Watch-Cellular-Midnight-Aluminum</v>
      </c>
      <c r="AS35" t="str" cm="1">
        <f t="array" ref="AS35">INDEX($P$41:$P$1000, (ROW()-ROW($AS$1))*6 + 1)</f>
        <v xml:space="preserve">    "productDetails": "About this item                   Large Always-On OLED Retina Display     Up to 18 Hours of Battery Life     Fast Charging via USB Type-C     Take ECG Readings in Just 30 Seconds     Heart Rate Monitor &amp; Sleep Tracking",</v>
      </c>
      <c r="AT35" t="str" cm="1">
        <f t="array" ref="AT35">INDEX($P$42:$P$1000, (ROW()-ROW($AT$1))*6 + 1)</f>
        <v xml:space="preserve">    "customerReviews": "&lt;img src=\"https://c.media-amazon.com/images/S/amazon-avatars-global/default._CR0,0,1024,1024_SX48_.png\"/&gt;Happy Feet5.0 out of 5 stars\n\n\n\n\n\n\n\n  \n  \n    Refurbished from seller 5 stars, works, decent price. Apple's way of designing watch, 3 stars\n  \nReviewed in the United States on February 27, 2024Style: GPS + CellularSize: 41mmColor: Green Aluminum Case with Clover Sport BandVerified Purchase\n\n\n\n\n\n\n\n  \n  \n    Only good things to say re: seller and condition of watch! Bought for elderly mother to help if she falls mainly and I've been wearing it to learn before handing it over. Haven't tried fall feature yet, will update. I am less than thrilled with Apple's design of the product and accuracy of sleep monitor and tracking workouts. My comparison is to an older Fitbit. Apple shouldn't require that sleep monitor is tied into sleep schedule and alarm. Won't track naps or if you don't sleep when scheduled. If you turn off schedule, won't give REM, Deep, etc. details, just time asleep, if that. Also, doesn't automatically track when I'm walking/running for workout outdoors, can understand if it takes a few minutes to realize, but it seems not to register that I've been walking for 20 minutes, which by that time I don't see the point of tracking it. You can manually start tracking workout, but seems like Fitbit did this better. Logs steps and miles fine if that's all you need though. It reminds me of one of those baby chicken computers that kids got to have them get a sense of minding a real baby, have to constantly input things for it to work. Also, it seems to interfere with my phone ringing or alerting me to calls or texts, vibrating on my wrist if I'm lucky, or if I'm sleeping, not so lucky. Fitbit, though obviously did many fewer things, just logged stuff. The watch, while it's cool it monitors oxygen saturation, the software gives ranges that don't explain much. Maybe the paid version does better? Also, when I wear a headset to listen to music via watch, doesn't work. Headset during calls doesn't work and believe it's supposed to. Has to be charged pretty much daily. Constantly vibrating to stand, record thoughts, etc. I mean I can probably set it otherwise, but again, feels like I'm minding a computer baby. Sometimes the band that came with it and watch itself causes a rash. Good ideas, bad execution. For the problems, not sure if I would get one for myself. For my Mom, will just set up the basics. May meet your needs though, just my opinion.\n  \nRead more\n  26 people found this helpful\n    \n          \n              \n                  Helpful\n              \n          \n      Sending feedback...Thank you for your feedback.Sorry, we failed to record your vote. Please try again\n        Report\n  &lt;img src=\"https://c.media-amazon.com/images/S/amazon-avatars-global/default._CR0,0,1024,1024_SX48_.png\"/&gt;Brian Zhang5.0 out of 5 stars\n\n\n\n\n\n\n\n  \n  \n    Excellent condition - very true!\n  \nReviewed in the United States on August 5, 2024Style: GPS + CellularSize: 45mmColor: MidnightVerified Purchase\n\n\n\n\n\n\n\n  \n  \n    Saw this Apple Watch Series 7 cellular excellent condition for $159, had to scoop it up. Can’t believe the condition it was in. Barely any scratches on the body and no scratches at all on the screen. Battery health 94% wayyy above the 80% as advertised. Everything works as expected. Came with genuine Apple charge was another surprise since most say the charger was aftermarket.\n  \nRead more\n  One person found this helpful\n    \n          \n              \n                  Helpful\n              \n          \n      Sending feedback...Thank you for your feedback.Sorry, we failed to record your vote. Please try again\n        Report\n  &lt;img src=\"https://c.media-amazon.com/images/S/amazon-avatars-global/9010c1ec-4757-427f-a629-6f815cfc5b1a._CR0,0,500,500_SX48_.jpg\"/&gt;Brent G5.0 out of 5 stars\n\n\n\n\n\n\n\n  \n  \n    Save for only one mark on the back it looks really good!\n  \nReviewed in the United States on January 7, 2024Style: GPS + CellularSize: 45mmColor: MidnightVerified Purchase\n\n\n\n\n\n\n\n  \n  \n    I ordered this on Amazon with the Asurion 3-year protection plan for about $320 total. I think it's an amazing deal. The watch looks near brand new save for one small nick on the back casing and some very tiny almost imperceptible scratches on the screen. I do not notice them at all. I bought a protective full-body case with tempered glass because I am very clumsy. The watch has 93% battery capacity. The watch was received with its battery fully drained, so I needed to fully charge it before finding out if it worked. Luckily it did, and It was factory reset and came with an older WatchOS. I needed to update it to 10.2, which took about an hour. After that, it worked perfectly with my iPhone 13 Pro. I also paired it with my Galaxy Buds2 Pro and I've had no problems with it. I got the GPS + Cellular version but my carrier (Google Fi Wireless) doesn't support it -- make sure you check with your carrier first! The sports band appears brand new, and OEM, too. At the time of this review, the Series 7 is still a very capable smart watch and has many more years of life in it. If you are considering an Apple Watch and you do not like paying full price, buy this watch. Just make sure you get an Asurion plan too if you are as clumsy as I am!\n  \nRead more\n\n\n\n\n\n\n\n\n\n\n\n \n  \t\t \n\n\n\n\n    \n        \n        \n            \n        \n            \n        \n        \n            \n            \n        \n        \n            \n            \n        \n    \n    \n        \n\n            \n                &lt;img src=\"https://c.media-amazon.com/images/S/amazon-avatars-global/9010c1ec-4757-427f-a629-6f815cfc5b1a._CR0,0,500,500_SX48_.jpg\"/&gt;Brent G\n            \n\n            5.0 out of 5 stars\n            \n                Save for only one mark on the back it looks really good!\n            \n            \n            \n                \n                    \n                        \n                        \n                            \n                                \n                                    \n                                        Reviewed in the United States on January 7, 2024\n                                    \n                                \n                                \n                            \n                        \n                    \n                \n            \n        \n        \n            I ordered this on Amazon with the Asurion 3-year protection plan for about $320 total. I think it's an amazing deal. The watch looks near brand new save for one small nick on the back casing and some very tiny almost imperceptible scratches on the screen. I do not notice them at all. I bought a protective full-body case with tempered glass because I am very clumsy. The watch has 93% battery capacity. The watch was received with its battery fully drained, so I needed to fully charge it before finding out if it worked. Luckily it did, and It was factory reset and came with an older WatchOS. I needed to update it to 10.2, which took about an hour. After that, it worked perfectly with my iPhone 13 Pro. I also paired it with my Galaxy Buds2 Pro and I've had no problems with it. I got the GPS + Cellular version but my carrier (Google Fi Wireless) doesn't support it -- make sure you check with your carrier first! The sports band appears brand new, and OEM, too. At the time of this review, the Series 7 is still a very capable smart watch and has many more years of life in it. If you are considering an Apple Watch and you do not like paying full price, buy this watch. Just make sure you get an Asurion plan too if you are as clumsy as I am!\n        \n        \n            \n                Images in this review\n            \n            \n                \n                    \n                        \n                    \n                        \n                    \n                \n            \n        \n    \n        \n    \n\n\n\n\n\n   function toggleSeeAllView() {\n       P.when('A', 'cr-image-popover-controller').execute(function(A, imagePopoverController) {\n          imagePopoverController.toggleSeeAllView(true);\n       });\n   }\n\n\n       &lt;img alt=\"Customer image\" src=\"https://c.media-amazon.com/images/I/61msaWlBMZL._SY88.jpg\" height=\"88\" width=\"100%\"/&gt;&lt;img alt=\"Customer image\" src=\"https://c.media-amazon.com/images/I/71RMRa0HHgL._SY88.jpg\" height=\"88\" width=\"100%\"/&gt;\n\n        P.when('A', 'cr-image-popover-controller').execute(function(A, imagePopoverController) {\n          A.on(\"a:popover:beforeShow:RU4COQW6TK5IA_gallerySection_main\", function(data) {\n            imagePopoverController.initImagePopover(\"RU4COQW6TK5IA\", \"[https://c.media-amazon.com/images/I/61msaWlBMZL._SL1600_.jpg, https://c.media-amazon.com/images/I/71RMRa0HHgL._SL1600_.jpg]\", data);\n          });\n        });\n    \n\n  20 people found this helpful\n    \n          \n              \n                  Helpful\n              \n          \n      Sending feedback...Thank you for your feedback.Sorry, we failed to record your vote. Please try again\n        Report\n  &lt;img src=\"https://c.media-amazon.com/images/S/amazon-avatars-global/default._CR0,0,1024,1024_SX48_.png\"/&gt;Turco4.0 out of 5 stars\n\n\n\n\n\n\n\n  \n  \n    Purchased Referbished works great\n  \nReviewed in the United States on June 28, 2024Style: GPS + CellularSize: 41mmColor: StarlightVerified Purchase\n\n\n\n\n\n\n\n  \n  \n    I purchased a refurbished product for half the price of a new one.  the watch was not in its original packaging. It did not come with instructions and since this was my first time using an Apple Watch, I had no idea on how to use it. It wasn’t charged and I did not know how to charge it. but after leaving it on the charger base overnight, it turned on the next morning. I have had the watch now for about three weeks. It has about 18 hours of battery life. I wear it daily and to bed. It sincs well with other applications, such MyFitnessPal and other heart Monitoring apps.It has a touchscreen and lightweight it’s comfortable to wear. The sound quality isn’t very good and is hard to hear when you are talking to someone on the phone. I have had to hang up and call them back on my phone. I love that I can find my phone and use every app that I have on my phone. It’s simple to use once you turn it on and so I give it a four stars because I enjoy using it. I took one star off because it did not come with packaging or instructions but other than that it has been working great.\n  \nRead more\n  8 people found this helpful\n    \n          \n              \n                  Helpful\n              \n          \n      Sending feedback...Thank you for your feedback.Sorry, we failed to record your vote. Please try again\n        Report\n  &lt;img src=\"https://c.media-amazon.com/images/S/amazon-avatars-global/default._CR0,0,1024,1024_SX48_.png\"/&gt;Smokey5.0 out of 5 stars\n\n\n\n\n\n\n\n  \n  \n    watch as described, read if using as child watch\n  \nReviewed in the United States on September 1, 2024Style: GPS + CellularSize: 45mmColor: SilverVerified Purchase\n\n\n\n\n\n\n\n  \n  \n    Received the watch as an excellent condition watch.  The watch glass was perfect, the stainless steel models have a harder more resistant glass crystal.  It is worth it.  The stainless steel body was not scratched but in great shape.  The band that came with it was not a apple product, but it was just as good of quality.  So as a refurbished product I am happy.My issues inhave are with apple and their software.  I am using this as a stand alone device for a child.  Did have Gabb but their GPS tracking on the gabb 3 watch kept failing to work.  Basically stopped altogether.Apple as a stand alone watch will not let you place apps like life360 or spotify. Also, if you want to use this as a standalone device for a child you must have a iphone on the same cellular account. Can't use a iPad to setup or another iPhone not on the same cellular plan (so not company phone to setup either)  Not everyone in a family uses or wants to use apple products. So family tracking without a iphone is painful.  ANDROID  users would have to to track a standalone watch for a child but themselves creating a apple id and then logging onto that with a web browser.  Then the going to Find My device (after you are added to the family share)  you can bookmark the page and set it as an button on your homepage.  Them you would have to log on to manually view.  So no setting up geofence rules and alerts based on a geofence.  Apple really needs to learn how to compete instead of restrict with their software.\n  \nRead more\n\n\n\n\n\n\n\n\n\n\n\n \n  \t\t \n\n\n\n\n    \n        \n        \n            \n        \n            \n        \n        \n            \n            \n        \n        \n            \n            \n        \n    \n    \n        \n\n            \n                &lt;img src=\"https://c.media-amazon.com/images/S/amazon-avatars-global/default._CR0,0,1024,1024_SX48_.png\"/&gt;Smokey\n            \n\n            5.0 out of 5 stars\n            \n                watch as described, read if using as child watch\n            \n            \n            \n                \n                    \n                        \n                        \n                            \n                                \n                                    \n                                        Reviewed in the United States on September 1, 2024\n                                    \n                                \n                                \n                            \n                        \n                    \n                \n            \n        \n        \n            Received the watch as an excellent condition watch.  The watch glass was perfect, the stainless steel models have a harder more resistant glass crystal.  It is worth it.  The stainless steel body was not scratched but in great shape.  The band that came with it was not a apple product, but it was just as good of quality.  So as a refurbished product I am happy.My issues inhave are with apple and their software.  I am using this as a stand alone device for a child.  Did have Gabb but their GPS tracking on the gabb 3 watch kept failing to work.  Basically stopped altogether.Apple as a stand alone watch will not let you place apps like life360 or spotify. Also, if you want to use this as a standalone device for a child you must have a iphone on the same cellular account. Can't use a iPad to setup or another iPhone not on the same cellular plan (so not company phone to setup either)  Not everyone in a family uses or wants to use apple products. So family tracking without a iphone is painful.  ANDROID  users would have to to track a standalone watch for a child but themselves creating a apple id and then logging onto that with a web browser.  Then the going to Find My device (after you are added to the family share)  you can bookmark the page and set it as an button on your homepage.  Them you would have to log on to manually view.  So no setting up geofence rules and alerts based on a geofence.  Apple really needs to learn how to compete instead of restrict with their software.\n        \n        \n            \n                Images in this review\n            \n            \n                \n                    \n                        \n                    \n                        \n                    \n                \n            \n        \n    \n        \n    \n\n\n\n\n\n   function toggleSeeAllView() {\n       P.when('A', 'cr-image-popover-controller').execute(function(A, imagePopoverController) {\n          imagePopoverController.toggleSeeAllView(true);\n       });\n   }\n\n\n       &lt;img alt=\"Customer image\" src=\"https://c.media-amazon.com/images/I/71DLbwEL-wL._SY88.jpg\" height=\"88\" width=\"100%\"/&gt;&lt;img alt=\"Customer image\" src=\"https://c.media-amazon.com/images/I/81vOawTI80L._SY88.jpg\" height=\"88\" width=\"100%\"/&gt;\n\n        P.when('A', 'cr-image-popover-controller').execute(function(A, imagePopoverController) {\n          A.on(\"a:popover:beforeShow:R8305VWKRHUG3_gallerySection_main\", function(data) {\n            imagePopoverController.initImagePopover(\"R8305VWKRHUG3\", \"[https://c.media-amazon.com/images/I/71DLbwEL-wL._SL1600_.jpg, https://c.media-amazon.com/images/I/81vOawTI80L._SL1600_.jpg]\", data);\n          });\n        });\n    \n\n  One person found this helpful\n    \n          \n              \n                  Helpful\n              \n          \n      Sending feedback...Thank you for your feedback.Sorry, we failed to record your vote. Please try again\n        Report",</v>
      </c>
      <c r="AU35" t="str" cm="1">
        <f t="array" ref="AU35">INDEX($P$43:$P$1000, (ROW()-ROW($AU$1))*6 + 1)</f>
        <v>https://www.amazon.com/Apple-Watch-Cellular-Midnight-Aluminum/dp/B09PQ7C8Z3?th=1&amp;linkCode=ll1&amp;tag=dividy-20&amp;linkId=294750ded6ca484d4463b023aecd9e05&amp;language=en_US&amp;ref_=as_li_ss_tl</v>
      </c>
    </row>
    <row r="36" spans="1:47" x14ac:dyDescent="0.2">
      <c r="AO36" t="str" cm="1">
        <f t="array" ref="AO36">INDEX($N$43:$N$1000, (ROW()-ROW($AO$1))*6 + 1)</f>
        <v>https://www.amazon.com/Powerbeats-Wireless-High-Performance-Bluetooth-Earphones/dp/B084B1HC6T/ref=zg_bs_g_amazon-renewed_d_sccl_35/130-3011150-8800723?psc</v>
      </c>
      <c r="AP36" t="str" cm="1">
        <f t="array" ref="AP36">INDEX($N$41:$N$1000, (ROW()-ROW($AP$1))*6 + 1)</f>
        <v>Beats Powerbeats Pro Totally Wireless &amp; High-Performance Bluetooth Earphones - Navy (Renewed)</v>
      </c>
      <c r="AQ36" t="str" cm="1">
        <f t="array" ref="AQ36">INDEX($N$40:$N$1000, (ROW()-ROW($AQ$1))*6 + 1)</f>
        <v>https://c.media-amazon.com/images/I/51UxMEXCUbL._AC_UL600_SR600,400_.jpg</v>
      </c>
      <c r="AR36" t="str" cm="1">
        <f t="array" ref="AR36">INDEX($N$42:$N$1000, (ROW()-ROW($AR$1))*6 + 1)</f>
        <v>Powerbeats-Wireless-High-Performance-Bluetooth-Earphones</v>
      </c>
      <c r="AS36" t="str" cm="1">
        <f t="array" ref="AS36">INDEX($P$41:$P$1000, (ROW()-ROW($AS$1))*6 + 1)</f>
        <v xml:space="preserve">    "productDetails": "About this item                   Totally wireless high-performance earphones in navy     Up to 9 hours of listening time (more than 24 hours with charging case)     Adjustable, secure-fit ear hooks for lightweight comfort and stability     Reinforced design for sweat &amp; water resistance during tough workouts or running     Volume &amp; track controls on each earbud, voice capability, and auto play/pause",</v>
      </c>
      <c r="AT36" t="str" cm="1">
        <f t="array" ref="AT36">INDEX($P$42:$P$1000, (ROW()-ROW($AT$1))*6 + 1)</f>
        <v xml:space="preserve">    "customerReviews": "&lt;img src=\"https://c.media-amazon.com/images/S/amazon-avatars-global/default._CR0,0,1024,1024_SX48_.png\"/&gt;L. C. Jack5.0 out of 5 stars\n\n\n\n\n\n\n\n  \n  \n    Excellent Ear Piece\n  \nReviewed in the United States on June 28, 2024Color: MossVerified Purchase\n\n\n\n\n\n\n\n  \n  \n    Very happy with the quality and design of these ear buds. Worth every penny as the sound comes through clearly, and the ear buds are pretty comfortable (is anything truly comfortable when you stick it in your ear?). Lightweight, sturdy, and the battery life is decent.\n  \nRead more\n  3 people found this helpful\n    \n          \n              \n                  Helpful\n              \n          \n      Sending feedback...Thank you for your feedback.Sorry, we failed to record your vote. Please try again\n        Report\n  &lt;img src=\"https://c.media-amazon.com/images/S/amazon-avatars-global/default._CR0,0,1024,1024_SX48_.png\"/&gt;jamie5.0 out of 5 stars\n\n\n\n\n\n\n\n  \n  \n    Wonderful refurbished product\n  \nReviewed in the United States on September 1, 2024Color: BlackVerified Purchase\n\n\n\n\n\n\n\n  \n  \n    Looked brand new sounds great\n  \nRead more\n  \n    \n          \n              \n                  Helpful\n              \n          \n      Sending feedback...Thank you for your feedback.Sorry, we failed to record your vote. Please try again\n        Report\n  &lt;img src=\"https://c.media-amazon.com/images/S/amazon-avatars-global/default._CR0,0,1024,1024_SX48_.png\"/&gt;Eli Cee.5.0 out of 5 stars\n\n\n\n\n\n\n\n  \n  \n    Questionable quality\n  \nReviewed in the United States on April 11, 2024Color: YellowVerified Purchase\n\n\n\n\n\n\n\n  \n  \n    I bought these 2 years ago everyday use for about 1.5 hour use at the time. Sound was good no exceptional. I was happy with them. However it’s March/2024 and the right ear bud only charges to last only for an hour which is very disappointing because I wouldn’t have any use of my ear phones for my workout. They have never come in contact with water or have been dropped. Very disappointed. Looking to buy other ones.\n  \nRead more\n  2 people found this helpful\n    \n          \n              \n                  Helpful\n              \n          \n      Sending feedback...Thank you for your feedback.Sorry, we failed to record your vote. Please try again\n        Report\n  &lt;img src=\"https://c.media-amazon.com/images/S/amazon-avatars-global/default._CR0,0,1024,1024_SX48_.png\"/&gt;Carey4.0 out of 5 stars\n\n\n\n\n\n\n\n  \n  \n    Great earphones--case is too bulky, though\n  \nReviewed in the United States on July 14, 2024Color: NavyVerified Purchase\n\n\n\n\n\n\n\n  \n  \n    First off, these have terrific quality sound, and they do actually have a bit of block-out sound for ambient noise. They tend toward the treble and not the bass, and since there are no adjustments and no app that lets you adjust settings, it's good to know this before you buy. Make sure you have your Headphone Safety/Reduce Loud Audio OFF in Settings, or you won't get volume if you're driving or in noisy places. (To the Power Beats folks: That sound/bass/treble adjustment capability would be an improvement!) Overall, they hold power for a long time, they're comfy and don't fall off easily. BIGGEST DOWNSIDE: they come in a ridiculously bulky charging case. (I've tried ten diff headphones and most have much more streamlined cases for same-size, over-ear earbuds.) It's also slippery. The case doesn't fit well into a purse or bag, it's REALLY bulky for a computer case, so I always end up using an old case or throwing them in the pocket of my purse, which isn't ideal, since they can't charge. Power Beats: please streamline the case if you would!! LASTLY, these are a great buy refurbished--less than half of the $300ish at Apple, and for the money, they definitely work well. Just those couple of things to watch out for.\n  \nRead more\n  One person found this helpful\n    \n          \n              \n                  Helpful\n              \n          \n      Sending feedback...Thank you for your feedback.Sorry, we failed to record your vote. Please try again\n        Report\n  &lt;img src=\"https://c.media-amazon.com/images/S/amazon-avatars-global/default._CR0,0,1024,1024_SX48_.png\"/&gt;Erin McCarthy5.0 out of 5 stars\n\n\n\n\n\n\n\n  \n  \n    Good quality, would recommend\n  \nReviewed in the United States on July 27, 2024Color: NavyVerified Purchase\n\n\n\n\n\n\n\n  \n  \n    These are refurbished, which I’ve bought refurbished before. This pair has squelched in my ears 3 times now, just for a quick second.  Otherwise they are perfect for me to use at work, and perform as they should.  I would buy refurbished again, despite the little glitch.Thank you\n  \nRead more\n  One person found this helpful\n    \n          \n              \n                  Helpful\n              \n          \n      Sending feedback...Thank you for your feedback.Sorry, we failed to record your vote. Please try again\n        Report\n  &lt;img src=\"https://c.media-amazon.com/images/S/amazon-avatars-global/ed8f937e-b6b4-47a7-a656-9020b46b74e6._CR0,3.0,326,326_SX48_.jpg\"/&gt;Jairo Garcia5.0 out of 5 stars\n\n\n\n\n\n\n\n  \n  \n    The fit and control\n  \nReviewed in the United States on August 6, 2024Color: BlackVerified Purchase\n\n\n\n\n\n\n\n  \n  \n    Bought as I needed earbuds that would stay in my ear. I have found these to be the best fit and the controls are just what I needed as I can just use without having to constantly look at phone.  Would definitely recommend.\n  \nRead more\n\n\n\n\n\n\n\n\n\n\n\n \n  \t\t \n\n\n\n\n    \n        \n        \n            \n        \n            \n        \n        \n            \n            \n        \n        \n            \n            \n        \n    \n    \n        \n\n            \n                &lt;img src=\"https://c.media-amazon.com/images/S/amazon-avatars-global/ed8f937e-b6b4-47a7-a656-9020b46b74e6._CR0,3.0,326,326_SX48_.jpg\"/&gt;Jairo Garcia\n            \n\n            5.0 out of 5 stars\n            \n                The fit and control\n            \n            \n            \n                \n                    \n                        \n                        \n                            \n                                \n                                    \n                                        Reviewed in the United States on August 6, 2024\n                                    \n                                \n                                \n                            \n                        \n                    \n                \n            \n        \n        \n            Bought as I needed earbuds that would stay in my ear. I have found these to be the best fit and the controls are just what I needed as I can just use without having to constantly look at phone.  Would definitely recommend.\n        \n        \n            \n                Images in this review\n            \n            \n                \n                    \n                        \n                    \n                \n            \n        \n    \n        \n    \n\n\n\n\n\n   function toggleSeeAllView() {\n       P.when('A', 'cr-image-popover-controller').execute(function(A, imagePopoverController) {\n          imagePopoverController.toggleSeeAllView(true);\n       });\n   }\n\n\n       &lt;img alt=\"Customer image\" src=\"https://c.media-amazon.com/images/I/61yTYo7SzFL._SY88.jpg\" height=\"88\" width=\"100%\"/&gt;\n\n        P.when('A', 'cr-image-popover-controller').execute(function(A, imagePopoverController) {\n          A.on(\"a:popover:beforeShow:R126UOZ34Q3P6G_gallerySection_main\", function(data) {\n            imagePopoverController.initImagePopover(\"R126UOZ34Q3P6G\", \"[https://c.media-amazon.com/images/I/61yTYo7SzFL._SL1600_.jpg]\", data);\n          });\n        });\n    \n\n  \n    \n          \n              \n                  Helpful\n              \n          \n      Sending feedback...Thank you for your feedback.Sorry, we failed to record your vote. Please try again\n        Report\n  &lt;img src=\"https://c.media-amazon.com/images/S/amazon-avatars-global/75a1eae1-1ab3-4732-b250-f418081af0ce._CR0,0,1240,1240_SX48_.jpg\"/&gt;Wes J 5.0 out of 5 stars\n\n\n\n\n\n\n\n  \n  \n    Head phones\n  \nReviewed in the United States on August 22, 2024Color: NavyVerified Purchase\n\n\n\n\n\n\n\n  \n  \n    Sounds really good an clear last almost all day talk time an listen to music use only one in my ear last over 13 hours before having to take that one out an put th other one in great bye\n  \nRead more\n  \n    \n          \n              \n                  Helpful\n              \n          \n      Sending feedback...Thank you for your feedback.Sorry, we failed to record your vote. Please try again\n        Report\n  &lt;img src=\"https://c.media-amazon.com/images/S/amazon-avatars-global/default._CR0,0,1024,1024_SX48_.png\"/&gt;rodsterafus702.0 out of 5 stars\n\n\n\n\n\n\n\n  \n  \n    Soundwise- extremely disappointing\n  \nReviewed in the United States on March 25, 2024Color: BlackVerified Purchase\n\n\n\n\n\n\n\n  \n  \n    I was excited to get this set since I own the old wired bluetooth set which were aging and bulky on my ears. That really being the only pet peeve because by far the Power Beats pro3 were the best sounding ear phones I've ever owned. The bass is incredibly fulfilling and this alone made every workout enjoyable. I use Poweramp on my samsung thus tweaking the track gain and preamp settings to get those babies to rock. The wire on the back of my neck was annoying however - always sticking to the back of my neck during a workout when I turned my head. So when the totally wireless set came out, I was extremely excited expecting the same sound richness without the uncomfortable feeling of having that flat wire on the back of your neck. Unfortunately it was too much to ask. I seriously wondered whether these headphones were made by the same company.Fit: Adequate- The headphones felt ok on my ear except for a hard pinch on the right side coming from the over the ear rubber- I figured ok I'll just have to break them in.Controls: Excellent- having the ability to control both ear pieces independently is flawless. controls are responsive and incredibly easy to use. One thing - you'll press every button while adjusting them in your ear - but the control trade off is worth it.Sound: below par- The audio was just non-existent, had no presence no body- lacking at every spectrum even at top tweaked parameters. Incredibly disappointing to say the least. The highs were flat and so was the bass. Gone was that rich fullness that made its predecessor so popular.I'd rather deal with the discomfort of my old Power Beats3.Note: For anyone else these will sound adequate- but not for 10% of the Audiophiles out there like me.  I'm passing and hoping they can match that performance they once had with the Power Beats3 which only needed the wireless comfort and freedom of today's Tech.\n  \nRead more\n  One person found this helpful\n    \n          \n              \n                  Helpful\n              \n          \n      Sending feedback...Thank you for your feedback.Sorry, we failed to record your vote. Please try again\n        Report",</v>
      </c>
      <c r="AU36" t="str" cm="1">
        <f t="array" ref="AU36">INDEX($P$43:$P$1000, (ROW()-ROW($AU$1))*6 + 1)</f>
        <v>https://www.amazon.com/Powerbeats-Wireless-High-Performance-Bluetooth-Earphones/dp/B084B1HC6T?th=1&amp;linkCode=ll1&amp;tag=dividy-20&amp;linkId=65ff2e911a32d66e30b721b9434ee308&amp;language=en_US&amp;ref_=as_li_ss_tl</v>
      </c>
    </row>
    <row r="37" spans="1:47" x14ac:dyDescent="0.2">
      <c r="A37" s="2" t="s">
        <v>139</v>
      </c>
      <c r="B37" s="3" t="s">
        <v>390</v>
      </c>
      <c r="AO37" t="str" cm="1">
        <f t="array" ref="AO37">INDEX($N$43:$N$1000, (ROW()-ROW($AO$1))*6 + 1)</f>
        <v>https://www.amazon.com/Galaxy-S21-Ultra-5G-Smartphone/dp/B096T6Y623/ref=zg_bs_g_amazon-renewed_d_sccl_36/130-3011150-8800723?psc</v>
      </c>
      <c r="AP37" t="str" cm="1">
        <f t="array" ref="AP37">INDEX($N$41:$N$1000, (ROW()-ROW($AP$1))*6 + 1)</f>
        <v>Samsung Galaxy S21 Ultra 5G, US Version, 128GB, Phantom Black - Unlocked (Renewed)</v>
      </c>
      <c r="AQ37" t="str" cm="1">
        <f t="array" ref="AQ37">INDEX($N$40:$N$1000, (ROW()-ROW($AQ$1))*6 + 1)</f>
        <v>https://c.media-amazon.com/images/I/61dlAm9BpqL._AC_UL600_SR600,400_.jpg</v>
      </c>
      <c r="AR37" t="str" cm="1">
        <f t="array" ref="AR37">INDEX($N$42:$N$1000, (ROW()-ROW($AR$1))*6 + 1)</f>
        <v>Galaxy-S21-Ultra-5G-Smartphone</v>
      </c>
      <c r="AS37" t="str" cm="1">
        <f t="array" ref="AS37">INDEX($P$41:$P$1000, (ROW()-ROW($AS$1))*6 + 1)</f>
        <v xml:space="preserve">    "productDetails": "About this item                   6.8\", 1440 x 3200 pixels, Dynamic AMOLED 2X, 120Hz, HDR10+, 1500 nits (peak), 5000mAh Battery     128GB ROM, 12GB RAM, No SD Card Slot, Qualcomm SM8350 Snapdragon 888 5G (5 nm), Octa-Core, Adreno 660     Rear Camera:108MP, f/1.8 + 10MP, f/4.9 + 10MP, f/2.4 + 12MP, f/2.2, Front Camera: 40MP, f/2.2, Android 11, upgradable to Android 12, One UI 4.1     2G: GSM 850/900/1800/1900, CDMA 800/1900, 3G: HSDPA 850/900/1700(AWS)/1900/2100, CDMA2000 1xEV-DO, 4G LTE: 1/2/3/4/5/7/8/12/13/14/18/19/20/25/26/28/30/38/39/40/41/46/48/66/71, 5G: 2/5/25/41/66/71/260/261 SA/NSA/Sub6/mmWave - Single SIM     US Model. Compatible with Most GSM and CDMA Carriers like T-Mobile, AT&amp;T, MetroPCS, etc. Will Also work with CDMA Carriers Such as Verizon, Sprint.",</v>
      </c>
      <c r="AT37" t="str" cm="1">
        <f t="array" ref="AT37">INDEX($P$42:$P$1000, (ROW()-ROW($AT$1))*6 + 1)</f>
        <v xml:space="preserve">    "customerReviews": "&lt;img src=\"https://c.media-amazon.com/images/S/amazon-avatars-global/default._CR0,0,1024,1024_SX48_.png\"/&gt;Ethan5.0 out of 5 stars\n\n\n\n\n\n\n\n  \n  \n    Amazing Phone for $300!!\n  \nReviewed in the United States on June 20, 2024Color: Phantom BlackSize: 128GBVerified Purchase\n\n\n\n\n\n\n\n  \n  \n    Gotten the phone next day, looks brand new, had a pre installed screen protector which looked from a A14 which left a lot of residue after I took it off, but that wasn't a big deal. The battery life is way better compared to my previous s20 ultra, the camera is purely amazing with 100x zoom, the performance is immaculate with the snapdragon 888 processor. It works perfectly with my AT&amp;T Sim card, it sadly doesn't support super fast charging 2.0 compared to my galaxy s20 ultra, however still charges super fast. Hasn't got any scratches yet, but I've only had it for a month. And there is no carrier lock, however once the phone provisioned to my AT&amp;T Sim, it wouldn't work with CDMA such as Verizon whom I use for my work number. Overall 5 stars easy!\n  \nRead more\n\n\n\n\n\n\n\n\n\n\n\n \n  \t\t \n\n\n\n\n    \n        \n        \n            \n        \n            \n        \n        \n            \n            \n        \n        \n            \n            \n        \n    \n    \n        \n\n            \n                &lt;img src=\"https://c.media-amazon.com/images/S/amazon-avatars-global/default._CR0,0,1024,1024_SX48_.png\"/&gt;Ethan\n            \n\n            5.0 out of 5 stars\n            \n                Amazing Phone for $300!!\n            \n            \n            \n                \n                    \n                        \n                        \n                            \n                                \n                                    \n                                        Reviewed in the United States on June 20, 2024\n                                    \n                                \n                                \n                            \n                        \n                    \n                \n            \n        \n        \n            Gotten the phone next day, looks brand new, had a pre installed screen protector which looked from a A14 which left a lot of residue after I took it off, but that wasn't a big deal. The battery life is way better compared to my previous s20 ultra, the camera is purely amazing with 100x zoom, the performance is immaculate with the snapdragon 888 processor. It works perfectly with my AT&amp;T Sim card, it sadly doesn't support super fast charging 2.0 compared to my galaxy s20 ultra, however still charges super fast. Hasn't got any scratches yet, but I've only had it for a month. And there is no carrier lock, however once the phone provisioned to my AT&amp;T Sim, it wouldn't work with CDMA such as Verizon whom I use for my work number. Overall 5 stars easy!\n        \n        \n            \n                Images in this review\n            \n            \n                \n                    \n                        \n                    \n                        \n                    \n                        \n                    \n                \n            \n        \n    \n        \n    \n\n\n\n\n\n   function toggleSeeAllView() {\n       P.when('A', 'cr-image-popover-controller').execute(function(A, imagePopoverController) {\n          imagePopoverController.toggleSeeAllView(true);\n       });\n   }\n\n\n       &lt;img alt=\"Customer image\" src=\"https://c.media-amazon.com/images/I/61L9YA8tUVL._SY88.jpg\" height=\"88\" width=\"100%\"/&gt;&lt;img alt=\"Customer image\" src=\"https://c.media-amazon.com/images/I/61U1w+KTQEL._SY88.jpg\" height=\"88\" width=\"100%\"/&gt;&lt;img alt=\"Customer image\" src=\"https://c.media-amazon.com/images/I/71b5Sf9+m9L._SY88.jpg\" height=\"88\" width=\"100%\"/&gt;\n\n        P.when('A', 'cr-image-popover-controller').execute(function(A, imagePopoverController) {\n          A.on(\"a:popover:beforeShow:RRMWE2ENOW5F7_gallerySection_main\", function(data) {\n            imagePopoverController.initImagePopover(\"RRMWE2ENOW5F7\", \"[https://c.media-amazon.com/images/I/61L9YA8tUVL._SL1600_.jpg, https://c.media-amazon.com/images/I/61U1w+KTQEL._SL1600_.jpg, https://c.media-amazon.com/images/I/71b5Sf9+m9L._SL1600_.jpg]\", data);\n          });\n        });\n    \n\n  12 people found this helpful\n    \n          \n              \n                  Helpful\n              \n          \n      Sending feedback...Thank you for your feedback.Sorry, we failed to record your vote. Please try again\n        Report\n  &lt;img src=\"https://c.media-amazon.com/images/S/amazon-avatars-global/default._CR0,0,1024,1024_SX48_.png\"/&gt;Alex5.0 out of 5 stars\n\n\n\n\n\n\n\n  \n  \n    Works/looks/feels as good as new\n  \nReviewed in the United States on August 27, 2024Color: Phantom BlackSize: 128GBVerified Purchase\n\n\n\n\n\n\n\n  \n  \n    I've only had this for a bit over a month and I do realize that a lot of the value in this revolves around longevity. I just went with a 2 year warranty personally. So far so good though. An $1100 phone for $3/400. I couldn't even tell in the slightest that it'd been used and it works great. If you're considering it but unsure, just go for it and get the warranty like me if you're really worried. It's a great phone for a great price. Does not fit into a razer kishi v1 just for the record even though their site says it does.\n  \nRead more\n  One person found this helpful\n    \n          \n              \n                  Helpful\n              \n          \n      Sending feedback...Thank you for your feedback.Sorry, we failed to record your vote. Please try again\n        Report\n  &lt;img src=\"https://c.media-amazon.com/images/S/amazon-avatars-global/default._CR0,0,1024,1024_SX48_.png\"/&gt;angie t1.0 out of 5 stars\n\n\n\n\n\n\n\n  \n  \n    Buyer Beware!!\n  \nReviewed in the United States on August 16, 2024Color: Phantom BlackSize: 128GBVerified Purchase\n\n\n\n\n\n\n\n  \n  \n    I ordered this phone from Top Notch-Tech, or chubbiestech (same business), it was supposedly inspected, tested and refurbished as necessary to be fully functional according to Amazon renewed standards. It worked great for the first 3 months until Samsung did their 6.0 UI undate, then my touch screen would no longer respond. Come to find out not only did the company who sold me the phone use aftermarket products, they used the cheapest ones they could find. And, they hot glued the back on! After contacting the seller since it was only two weeks out of warranty, they said sure, just do a factory reset to clear all your info off the phone and send it back and we'll send you another one. Sounds great, unless you can't get into your phone to do ANYTHING!! So I ended up getting the phone fixed myself, almost 300 dollars later, the phone works like new. Reached out to the seller to see about getting a credit or partial refund and they offered me a $20.00 refund. LOL! I said too little. So just know that if you buy from this company, they use the cheapest aftermarket parks that they can.\n  \nRead more\n  22 people found this helpful\n    \n          \n              \n                  Helpful\n              \n          \n      Sending feedback...Thank you for your feedback.Sorry, we failed to record your vote. Please try again\n        Report\n  &lt;img src=\"https://c.media-amazon.com/images/S/amazon-avatars-global/default._CR0,0,1024,1024_SX48_.png\"/&gt;S. Blanton5.0 out of 5 stars\n\n\n\n\n\n\n\n  \n  \n    I was pleased, but!\n  \nReviewed in the United States on February 20, 2024Color: Phantom BlackSize: 128GBVerified Purchase\n\n\n\n\n\n\n\n  \n  \n    I have no complaints other than when updated to the latest version of UI 6.1, my phone became unusable. I did have the 90 day protection from Amazon Renewed but was told it was out of warranty.  I contacted customer service and it did in fact have another six days of the warranty so a return is now in process.  It has been received by Amazon but the refund has not been processed yet.  I'm sure it will be.Also, be sure to upgrade your phone immediately and be sure to try your sim card as soon as you get the phone to make sure it will register with your carrier.  I have another phone that I spent hours upgrading and tweaking only to find it was not actually unlocked by the previous carrier.  This was on day one, but it now in the process of being returned.  I am waiting for UPS to pick it up which was my only option for both returns.\n  \nRead more\n  7 people found this helpful\n    \n          \n              \n                  Helpful\n              \n          \n      Sending feedback...Thank you for your feedback.Sorry, we failed to record your vote. Please try again\n        Report\n  &lt;img src=\"https://c.media-amazon.com/images/S/amazon-avatars-global/default._CR0,0,1024,1024_SX48_.png\"/&gt;Todd4.0 out of 5 stars\n\n\n\n\n\n\n\n  \n  \n    Phone is much better than I expected so far\n  \nReviewed in the United States on May 14, 2024Color: Phantom BlackSize: 128GBVerified Purchase\n\n\n\n\n\n\n\n  \n  \n    So as of now I am writing this review after only 1 full day of owning the phone, and so far it seems to be nearly perfect. Now I say nearly because it definitely had one or two things here or there that gave me iffy feelings at first. One example of this is that there were very mild scratches on the side of the camera bump, and while normally that would bother me a lot more, I didn't mind it too much since it wasn't effecting the phones performance, and I put a case over it anyway so I don't see them now. I inserted the sim card from my old phone and it all seems to work just fine with no issues that I am able to see as of this moment, though I hear stories of phones sometimes giving up on the sim card after about a month, so I will have to wait and see on that front. And finally I should say that I have always been incredibly skeptical of buying used phones in general, let alone online, but given the price of the phone and the fairly high standards I set for it I am really rather impressed. If anything I just mentioned happens to change sometime in the near future I will definitely come back and change my review accordingly but until then I will 100% recommend this phone for the price\n  \nRead more\n  5 people found this helpful\n    \n          \n              \n                  Helpful\n              \n          \n      Sending feedback...Thank you for your feedback.Sorry, we failed to record your vote. Please try again\n        Report\n  &lt;img src=\"https://c.media-amazon.com/images/S/amazon-avatars-global/default._CR0,0,1024,1024_SX48_.png\"/&gt;Tima5.0 out of 5 stars\n\n\n\n\n\n\n\n  \n  \n    Pretty good phone\n  \nReviewed in the United States on July 3, 2024Color: Phantom BlackSize: 128GBVerified Purchase\n\n\n\n\n\n\n\n  \n  \n    I got this phone for my mom as a gift.  It arrived yesterday as expected, which was great! The phone looks in very good shape. It had a tiny scratch on the side, but you can barely see it, especially if you have a case on. I used the phone for about 20 minutes, and it only consumed 4% of its battery life. I am used to iPhones; therefore, I can only provide so many details since I'm unfamiliar with Samsung. Yet, my mom is a Samsung fan ... Also, the camera is really good, and the focus is perfect!Overall, it's worth the money, and I loved that it was properly packed and came with a cable and a charging brick (not Samsung), but it seemed good.\n  \nRead more\n  4 people found this helpful\n    \n          \n              \n                  Helpful\n              \n          \n      Sending feedback...Thank you for your feedback.Sorry, we failed to record your vote. Please try again\n        Report\n  &lt;img src=\"https://c.media-amazon.com/images/S/amazon-avatars-global/default._CR0,0,1024,1024_SX48_.png\"/&gt;Floyd Davis5.0 out of 5 stars\n\n\n\n\n\n\n\n  \n  \n    Quality\n  \nReviewed in the United States on September 1, 2024Color: Phantom BlackSize: 128GBVerified Purchase\n\n\n\n\n\n\n\n  \n  \n    So far Great Condition. Love the brighter colors. Great Speed\n  \nRead more\n  \n    \n          \n              \n                  Helpful\n              \n          \n      Sending feedback...Thank you for your feedback.Sorry, we failed to record your vote. Please try again\n        Report\n  &lt;img src=\"https://c.media-amazon.com/images/S/amazon-avatars-global/default._CR0,0,1024,1024_SX48_.png\"/&gt;Amazon Customer3.0 out of 5 stars\n\n\n\n\n\n\n\n  \n  \n    Fast battery drain\n  \nReviewed in the United States on March 30, 2024Color: Phantom BlackSize: 128GBVerified Purchase\n\n\n\n\n\n\n\n  \n  \n    I've had this phone for 2 days now. The phone looks great and works as expected. Unfortunately,  I'm not impressed with the battery life. I know overall the S21 battery is an issue but this one drains quickly. I'm going to hang on it for a couple more days and may have to return it. It drains to dead off in 5 to 6 hours.Update 5/12/24.....The battery life never improved. Battery got very warm during charging but thought I would just get battery replaced for $100 and not worry about shipping it back and getting credit and all that stuff. Last week I fell into a pool with phone in pocket and immediately pulled it out. Phone wouldn't turn on after that at all. Got it diagnosed for $45 and result was a cooked motherboard. Not the ending I was hoping for. This also is not the fault of the seller in no way at all. The only complaint I have us I wish they would of caught the fact of the battery issue plus the fact it took longer to receive from Amazon than at first stated. I will order another one from Amazon and take a chance since in the past 4 phones I've ordered I never had an issue.\n  \nRead more\n  6 people found this helpful\n    \n          \n              \n                  Helpful\n              \n          \n      Sending feedback...Thank you for your feedback.Sorry, we failed to record your vote. Please try again\n        Report",</v>
      </c>
      <c r="AU37" t="str" cm="1">
        <f t="array" ref="AU37">INDEX($P$43:$P$1000, (ROW()-ROW($AU$1))*6 + 1)</f>
        <v>https://www.amazon.com/Galaxy-S21-Ultra-5G-Smartphone/dp/B096T6Y623?psc=&amp;linkCode=ll1&amp;tag=dividy-20&amp;linkId=13dedda77988280a8b41a2180869a1a9&amp;language=en_US&amp;ref_=as_li_ss_tl</v>
      </c>
    </row>
    <row r="38" spans="1:47" x14ac:dyDescent="0.2">
      <c r="A38" t="s">
        <v>134</v>
      </c>
      <c r="AO38" t="str" cm="1">
        <f t="array" ref="AO38">INDEX($N$43:$N$1000, (ROW()-ROW($AO$1))*6 + 1)</f>
        <v>https://www.amazon.com/Apple-iPhone-15-128GB-Black/dp/B0CMPMY9ZZ/ref=zg_bs_g_amazon-renewed_d_sccl_37/130-3011150-8800723?psc</v>
      </c>
      <c r="AP38" t="str" cm="1">
        <f t="array" ref="AP38">INDEX($N$41:$N$1000, (ROW()-ROW($AP$1))*6 + 1)</f>
        <v>Apple iPhone 15, 128GB, Black - Unlocked (Renewed)</v>
      </c>
      <c r="AQ38" t="str" cm="1">
        <f t="array" ref="AQ38">INDEX($N$40:$N$1000, (ROW()-ROW($AQ$1))*6 + 1)</f>
        <v>https://c.media-amazon.com/images/I/51PtFHUPjBL._AC_UL600_SR600,400_.jpg</v>
      </c>
      <c r="AR38" t="str" cm="1">
        <f t="array" ref="AR38">INDEX($N$42:$N$1000, (ROW()-ROW($AR$1))*6 + 1)</f>
        <v>Apple-iPhone-15-128GB-Black</v>
      </c>
      <c r="AS38" t="str" cm="1">
        <f t="array" ref="AS38">INDEX($P$41:$P$1000, (ROW()-ROW($AS$1))*6 + 1)</f>
        <v xml:space="preserve">    "productDetails": "About this item                   6.1inch Super Retina XDR display. Aluminum with color-infused glass back. Ring/Silent switch     Dynamic Island. A magical way to interact with iPhone. A16 Bionic chip with 5-core GPU     Advanced dual-camera system. 48MP Main | Ultra Wide. Super-high-resolution photos (24MP and 48MP). Next-generation portraits with Focus and Depth Control. 4X optical zoom range     Emergency SOS via satellite. Crash Detection. Roadside Assistance via satellite     Up to 26 hours video playback. USB C, Supports USB 2. Face ID",</v>
      </c>
      <c r="AT38" t="str" cm="1">
        <f t="array" ref="AT38">INDEX($P$42:$P$1000, (ROW()-ROW($AT$1))*6 + 1)</f>
        <v xml:space="preserve">    "customerReviews": "&lt;img src=\"https://c.media-amazon.com/images/S/amazon-avatars-global/default._CR0,0,1024,1024_SX48_.png\"/&gt;Nicole5.0 out of 5 stars\n\n\n\n\n\n\n\n  \n  \n    Very good product\n  \nReviewed in the United States on August 19, 2024Service Provider: UnlockedColor: BlackSize: 128GBVerified Purchase\n\n\n\n\n\n\n\n  \n  \n    I recently purchased an iPhone and couldn't be happier with my decision! The price was incredibly affordable, and the quality of the product is top-notch. It works perfectly and looks brand new. Highly recommend it to anyone looking for a great deal on a high-quality phone!\n  \nRead more\n\n\n\n\n\n\n\n\n\n\n\n \n  \t\t \n\n\n\n\n    \n        \n        \n            \n        \n            \n        \n        \n            \n            \n        \n        \n            \n            \n        \n    \n    \n        \n\n            \n                &lt;img src=\"https://c.media-amazon.com/images/S/amazon-avatars-global/default._CR0,0,1024,1024_SX48_.png\"/&gt;Nicole\n            \n\n            5.0 out of 5 stars\n            \n                Very good product\n            \n            \n            \n                \n                    \n                        \n                        \n                            \n                                \n                                    \n                                        Reviewed in the United States on August 19, 2024\n                                    \n                                \n                                \n                            \n                        \n                    \n                \n            \n        \n        \n            I recently purchased an iPhone and couldn't be happier with my decision! The price was incredibly affordable, and the quality of the product is top-notch. It works perfectly and looks brand new. Highly recommend it to anyone looking for a great deal on a high-quality phone!\n        \n        \n            \n                Images in this review\n            \n            \n                \n                    \n                        \n                    \n                        \n                    \n                \n            \n        \n    \n        \n    \n\n\n\n\n\n   function toggleSeeAllView() {\n       P.when('A', 'cr-image-popover-controller').execute(function(A, imagePopoverController) {\n          imagePopoverController.toggleSeeAllView(true);\n       });\n   }\n\n\n       &lt;img alt=\"Customer image\" src=\"https://c.media-amazon.com/images/I/712jUtxBQWL._SY88.jpg\" height=\"88\" width=\"100%\"/&gt;&lt;img alt=\"Customer image\" src=\"https://c.media-amazon.com/images/I/814gI+CTQwL._SY88.jpg\" height=\"88\" width=\"100%\"/&gt;\n\n        P.when('A', 'cr-image-popover-controller').execute(function(A, imagePopoverController) {\n          A.on(\"a:popover:beforeShow:R23ZC013HFC66Y_gallerySection_main\", function(data) {\n            imagePopoverController.initImagePopover(\"R23ZC013HFC66Y\", \"[https://c.media-amazon.com/images/I/712jUtxBQWL._SL1600_.jpg, https://c.media-amazon.com/images/I/814gI+CTQwL._SL1600_.jpg]\", data);\n          });\n        });\n    \n\n  6 people found this helpful\n    \n          \n              \n                  Helpful\n              \n          \n      Sending feedback...Thank you for your feedback.Sorry, we failed to record your vote. Please try again\n        Report\n  &lt;img src=\"https://c.media-amazon.com/images/S/amazon-avatars-global/default._CR0,0,1024,1024_SX48_.png\"/&gt;Dmoney5.0 out of 5 stars\n\n\n\n\n\n\n\n  \n  \n    10/10\n  \nReviewed in the United States on August 1, 2024Service Provider: UnlockedColor: BlackSize: 128GBVerified Purchase\n\n\n\n\n\n\n\n  \n  \n    For a renewed iPhone this is great, the battery is great, everything is great I would also recommend buying from this seller. They are legit and the phone came in fast and with no visible scratches or signs of damage, it was like a whole new phone. Switching from an iPhone X to this was one of the best decisions especially because it’s not as expensive how it would regularly be.\n  \nRead more\n  12 people found this helpful\n    \n          \n              \n                  Helpful\n              \n          \n      Sending feedback...Thank you for your feedback.Sorry, we failed to record your vote. Please try again\n        Report\n  &lt;img src=\"https://c.media-amazon.com/images/S/amazon-avatars-global/default._CR0,0,1024,1024_SX48_.png\"/&gt;jessie5.0 out of 5 stars\n\n\n\n\n\n\n\n  \n  \n    Just as good as a new phone\n  \nReviewed in the United States on August 31, 2024Service Provider: T-MobileColor: BlackSize: 128GBVerified Purchase\n\n\n\n\n\n\n\n  \n  \n    I never review however am highly impressed with this product. I recently broke my iPhone 15 and refused to buy the same phone for the same price at apple. After researching renewed options from different sites this option came up as the best priced for the best quality. I’ve bought renewed items before from others sellers / companies and have had issues, so I was a little nervous. When the phone arrived I was shocked at the quality. It looked brand new. No scratches or any issues at all. I will never buy a brand new phone again when I can buy it for half the price for the same quality. HIGHLY RECOMMEND THIS SERVICE / PRODUCT\n  \nRead more\n  2 people found this helpful\n    \n          \n              \n                  Helpful\n              \n          \n      Sending feedback...Thank you for your feedback.Sorry, we failed to record your vote. Please try again\n        Report\n  &lt;img src=\"https://c.media-amazon.com/images/S/amazon-avatars-global/default._CR0,0,1024,1024_SX48_.png\"/&gt;Madeline5.0 out of 5 stars\n\n\n\n\n\n\n\n  \n  \n    Great Deal\n  \nReviewed in the United States on June 12, 2024Service Provider: UnlockedColor: BlueSize: 128GBVerified Purchase\n\n\n\n\n\n\n\n  \n  \n    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phone.\n  \nRead more\n\n\n\n\n\n\n\n\n\n\n\n \n  \t\t \n\n\n\n\n    \n        \n        \n            \n        \n            \n        \n        \n            \n            \n        \n        \n            \n            \n        \n    \n    \n        \n\n            \n                &lt;img src=\"https://c.media-amazon.com/images/S/amazon-avatars-global/default._CR0,0,1024,1024_SX48_.png\"/&gt;Madeline\n            \n\n            5.0 out of 5 stars\n            \n                Great Deal\n            \n            \n            \n                \n                    \n                        \n                        \n                            \n                                \n                                    \n                                        Reviewed in the United States on June 12, 2024\n                                    \n                                \n                                \n                            \n                        \n                    \n                \n            \n        \n        \n            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phone.\n        \n        \n            \n                Images in this review\n            \n            \n                \n                    \n                        \n                    \n                        \n                    \n                        \n                    \n                        \n                    \n                \n            \n        \n    \n        \n    \n\n\n\n\n\n   function toggleSeeAllView() {\n       P.when('A', 'cr-image-popover-controller').execute(function(A, imagePopoverController) {\n          imagePopoverController.toggleSeeAllView(true);\n       });\n   }\n\n\n       &lt;img alt=\"Customer image\" src=\"https://c.media-amazon.com/images/I/51fgkIP0wJL._SY88.jpg\" height=\"88\" width=\"100%\"/&gt;&lt;img alt=\"Customer image\" src=\"https://c.media-amazon.com/images/I/611i8HdYYyL._SY88.jpg\" height=\"88\" width=\"100%\"/&gt;&lt;img alt=\"Customer image\" src=\"https://c.media-amazon.com/images/I/618yqIxVwOL._SY88.jpg\" height=\"88\" width=\"100%\"/&gt;&lt;img alt=\"Customer image\" src=\"https://c.media-amazon.com/images/I/61m-enO9STL._SY88.jpg\" height=\"88\" width=\"100%\"/&gt;\n\n        P.when('A', 'cr-image-popover-controller').execute(function(A, imagePopoverController) {\n          A.on(\"a:popover:beforeShow:R10O00KGUMFDJM_gallerySection_main\", function(data) {\n            imagePopoverController.initImagePopover(\"R10O00KGUMFDJM\", \"[https://c.media-amazon.com/images/I/51fgkIP0wJL._SL1600_.jpg, https://c.media-amazon.com/images/I/611i8HdYYyL._SL1600_.jpg, https://c.media-amazon.com/images/I/618yqIxVwOL._SL1600_.jpg, https://c.media-amazon.com/images/I/61m-enO9STL._SL1600_.jpg]\", data);\n          });\n        });\n    \n\n  37 people found this helpful\n    \n          \n              \n                  Helpful\n              \n          \n      Sending feedback...Thank you for your feedback.Sorry, we failed to record your vote. Please try again\n        Report\n  &lt;img src=\"https://c.media-amazon.com/images/S/amazon-avatars-global/default._CR0,0,1024,1024_SX48_.png\"/&gt;Ju Ju5.0 out of 5 stars\n\n\n\n\n\n\n\n  \n  \n    Great second hand!\n  \nReviewed in the United States on August 22, 2024Service Provider: UnlockedColor: BlackSize: 128GBVerified Purchase\n\n\n\n\n\n\n\n  \n  \n    Looks like new! My brother loves his new phone. Price is great too.\n  \nRead more\n  4 people found this helpful\n    \n          \n              \n                  Helpful\n              \n          \n      Sending feedback...Thank you for your feedback.Sorry, we failed to record your vote. Please try again\n        Report\n  &lt;img src=\"https://c.media-amazon.com/images/S/amazon-avatars-global/default._CR0,0,1024,1024_SX48_.png\"/&gt;Liliana5.0 out of 5 stars\n\n\n\n\n\n\n\n  \n  \n    Amazing service\n  \nReviewed in the United States on July 23, 2024Service Provider: UnlockedColor: PinkSize: 128GBVerified Purchase\n\n\n\n\n\n\n\n  \n  \n    Phone came really fast. I bought the phone on July 20th, phone was expected to arrive by Wednesday but instead came by today which is Monday. Phone is in excellent condition and everything works perfectly. It doesn’t come with the original box or charger however a charger is provided which charges really fast! I would definitely buy again! Also comes with no scratches whatsoever!\n  \nRead more\n\n\n\n\n\n\n\n\n\n\n\n \n  \t\t \n\n\n\n\n    \n        \n        \n            \n        \n            \n        \n        \n            \n            \n        \n        \n            \n            \n        \n    \n    \n        \n\n            \n                &lt;img src=\"https://c.media-amazon.com/images/S/amazon-avatars-global/default._CR0,0,1024,1024_SX48_.png\"/&gt;Liliana\n            \n\n            5.0 out of 5 stars\n            \n                Amazing service\n            \n            \n            \n                \n                    \n                        \n                        \n                            \n                                \n                                    \n                                        Reviewed in the United States on July 23, 2024\n                                    \n                                \n                                \n                            \n                        \n                    \n                \n            \n        \n        \n            Phone came really fast. I bought the phone on July 20th, phone was expected to arrive by Wednesday but instead came by today which is Monday. Phone is in excellent condition and everything works perfectly. It doesn’t come with the original box or charger however a charger is provided which charges really fast! I would definitely buy again! Also comes with no scratches whatsoever!\n        \n        \n            \n                Images in this review\n            \n            \n                \n                    \n                        \n                    \n                        \n                    \n                \n            \n        \n    \n        \n    \n\n\n\n\n\n   function toggleSeeAllView() {\n       P.when('A', 'cr-image-popover-controller').execute(function(A, imagePopoverController) {\n          imagePopoverController.toggleSeeAllView(true);\n       });\n   }\n\n\n       &lt;img alt=\"Customer image\" src=\"https://c.media-amazon.com/images/I/61G4XZbLnJL._SY88.jpg\" height=\"88\" width=\"100%\"/&gt;&lt;img alt=\"Customer image\" src=\"https://c.media-amazon.com/images/I/61giTLbJwBL._SY88.jpg\" height=\"88\" width=\"100%\"/&gt;\n\n        P.when('A', 'cr-image-popover-controller').execute(function(A, imagePopoverController) {\n          A.on(\"a:popover:beforeShow:R1NGK8BL236SJ7_gallerySection_main\", function(data) {\n            imagePopoverController.initImagePopover(\"R1NGK8BL236SJ7\", \"[https://c.media-amazon.com/images/I/61G4XZbLnJL._SL1600_.jpg, https://c.media-amazon.com/images/I/61giTLbJwBL._SL1600_.jpg]\", data);\n          });\n        });\n    \n\n  10 people found this helpful\n    \n          \n              \n                  Helpful\n              \n          \n      Sending feedback...Thank you for your feedback.Sorry, we failed to record your vote. Please try again\n        Report\n  &lt;img src=\"https://c.media-amazon.com/images/S/amazon-avatars-global/default._CR0,0,1024,1024_SX48_.png\"/&gt;LaraCroft4Eva4.0 out of 5 stars\n\n\n\n\n\n\n\n  \n  \n    Great phone\n  \nReviewed in the United States on April 27, 2024Service Provider: AT&amp;TColor: BlueSize: 256GBVerified Purchase\n\n\n\n\n\n\n\n  \n  \n    This phone is unlocked as advertised and works in every way an iPhone 15 should (great signal strength, high quality cameras and sound, long battery life, etc). The only negative thing I have noticed is that occasionally the app I am on will crash.\n  \nRead more\n  10 people found this helpful\n    \n          \n              \n                  Helpful\n              \n          \n      Sending feedback...Thank you for your feedback.Sorry, we failed to record your vote. Please try again\n        Report\n  &lt;img src=\"https://c.media-amazon.com/images/S/amazon-avatars-global/default._CR0,0,1024,1024_SX48_.png\"/&gt;Colton Mullis5.0 out of 5 stars\n\n\n\n\n\n\n\n  \n  \n    Highly recommend\n  \nReviewed in the United States on August 20, 2024Service Provider: T-MobileColor: BlackSize: 128GBVerified Purchase\n\n\n\n\n\n\n\n  \n  \n    Phone came just as described, great condition, works properly. Very satisfied\n  \nRead more\n  One person found this helpful\n    \n          \n              \n                  Helpful\n              \n          \n      Sending feedback...Thank you for your feedback.Sorry, we failed to record your vote. Please try again\n        Report",</v>
      </c>
      <c r="AU38" t="str" cm="1">
        <f t="array" ref="AU38">INDEX($P$43:$P$1000, (ROW()-ROW($AU$1))*6 + 1)</f>
        <v>https://www.amazon.com/Apple-iPhone-15-128GB-Black/dp/B0CMPMY9ZZ?th=1&amp;linkCode=ll1&amp;tag=dividy-20&amp;linkId=a762caffa1791992669d8791a671b9c9&amp;language=en_US&amp;ref_=as_li_ss_tl</v>
      </c>
    </row>
    <row r="39" spans="1:47" x14ac:dyDescent="0.2">
      <c r="A39" t="s">
        <v>135</v>
      </c>
      <c r="E39" t="str">
        <f>J39&amp;$B$37&amp;B42&amp;K39</f>
        <v>&lt;a href="/Amazon_Renewed1/Apple-iPhone-12-64GB-Black"&gt;&lt;div class="product-card"&gt;</v>
      </c>
      <c r="J39" t="s">
        <v>146</v>
      </c>
      <c r="K39" t="s">
        <v>145</v>
      </c>
      <c r="O39" s="7"/>
      <c r="AO39" t="str" cm="1">
        <f t="array" ref="AO39">INDEX($N$43:$N$1000, (ROW()-ROW($AO$1))*6 + 1)</f>
        <v>https://www.amazon.com/Samsung-Smartphone-Unlocked-Brightest-Processor/dp/B09V5LDZQ4/ref=zg_bs_g_amazon-renewed_d_sccl_38/130-3011150-8800723?psc</v>
      </c>
      <c r="AP39" t="str" cm="1">
        <f t="array" ref="AP39">INDEX($N$41:$N$1000, (ROW()-ROW($AP$1))*6 + 1)</f>
        <v>Samsung Galaxy S22 Smartphone, Factory Unlocked Android Cell Phone, 128GB, 8K Camera &amp; Video, Brightest Display, Long Battery Life, Fast 4nm Processor, US Version, Phantom Black (Renewed)</v>
      </c>
      <c r="AQ39" t="str" cm="1">
        <f t="array" ref="AQ39">INDEX($N$40:$N$1000, (ROW()-ROW($AQ$1))*6 + 1)</f>
        <v>https://c.media-amazon.com/images/I/61kfOWlQLsL._AC_UL600_SR600,400_.jpg</v>
      </c>
      <c r="AR39" t="str" cm="1">
        <f t="array" ref="AR39">INDEX($N$42:$N$1000, (ROW()-ROW($AR$1))*6 + 1)</f>
        <v>Samsung-Smartphone-Unlocked-Brightest-Processor</v>
      </c>
      <c r="AS39" t="str" cm="1">
        <f t="array" ref="AS39">INDEX($P$41:$P$1000, (ROW()-ROW($AS$1))*6 + 1)</f>
        <v xml:space="preserve">    "productDetails": "About this item                   Android 12 | One UI 4.1.1 | Octa-core | 8GB | 128GB | Adreno 730     Dynamic AMOLED 2X, 120Hz, HDR10+ display | Corning Gorilla Glass | 6.1inches | 1080 x 2340     Wi-Fi 802.11 a/b/g/n/ac/6e dual-band | GPS | Wi-Fi Direct, hotspot | Bluetooth 5.2 | USB Type-C 3.2     50 MP Camera | LED Flash | 1080p | Speaker     5.75x 2.78 x 0.30 | 5.89oz | Single SIM | GSM, HSPA, LTE, CDMA",</v>
      </c>
      <c r="AT39" t="str" cm="1">
        <f t="array" ref="AT39">INDEX($P$42:$P$1000, (ROW()-ROW($AT$1))*6 + 1)</f>
        <v xml:space="preserve">    "customerReviews": "&lt;img src=\"https://c.media-amazon.com/images/S/amazon-avatars-global/default._CR0,0,1024,1024_SX48_.png\"/&gt;Michael Laguardia5.0 out of 5 stars\n\n\n\n\n\n\n\n  \n  \n    Samsung Galaxy S22 Smartphone Review\n  \nReviewed in the United States on June 19, 2024Size: 128GBColor: Phantom BlackService Provider: UnlockedProduct grade: RenewedVerified Purchase\n\n\n\n\n\n\n\n  \n  \n    OverviewThe Samsung Galaxy S22 is a flagship smartphone that represents the cutting edge of mobile technology. As a factory-unlocked device, it offers flexibility for use with various carriers. With a sleek design, impressive hardware, and advanced camera capabilities, the Galaxy S22 is designed to cater to both casual users and tech enthusiasts.Design and Build QualityThe Galaxy S22 boasts a refined and modern design, with a premium glass and metal build. It feels solid in hand, with a sleek and elegant aesthetic that is characteristic of Samsung’s high-end devices. The device is available in various colors, catering to different style preferences.DisplayThe phone features a 6.1-inch Dynamic AMOLED 2X display with a resolution of 2400 x 1080 pixels. The screen offers vibrant colors, deep blacks, and excellent brightness levels, making it perfect for media consumption and gaming. The 120Hz refresh rate provides smooth scrolling and a responsive touch experience.PerformanceUnder the hood, the Galaxy S22 is powered by the Snapdragon 8 Gen 1 (or Exynos 2200, depending on the region), paired with 8GB of RAM. This combination ensures top-tier performance, allowing for seamless multitasking, smooth gaming, and efficient handling of demanding applications. The device runs on Samsung’s One UI, based on Android, offering a user-friendly interface with a plethora of customization options.CameraOne of the standout features of the Galaxy S22 is its camera system. The phone is equipped with a triple-camera setup on the back, consisting of a 50MP main sensor, a 12MP ultra-wide sensor, and a 10MP telephoto sensor with 3x optical zoom. The camera performs exceptionally well in various lighting conditions, producing sharp and detailed photos.The 8K video recording capability is a notable highlight, providing incredibly high-resolution videos that are future-proof and offer impressive clarity. The front-facing 10MP camera also delivers high-quality selfies and video calls.StorageWith 128GB of internal storage, the Galaxy S22 offers ample space for apps, photos, videos, and other media. However, it lacks a microSD card slot, so users looking for additional storage will need to rely on cloud services or opt for a higher storage variant if available.Battery LifeThe Galaxy S22 is equipped with a 3700mAh battery, which provides decent battery life. It supports fast charging, wireless charging, and reverse wireless charging. With moderate use, the phone can easily last a full day, but heavy users might need to top up the battery by the evening.ConnectivityAs a factory unlocked device, the Galaxy S22 offers great flexibility for use with different carriers. It supports 5G connectivity, ensuring fast data speeds where available. Other connectivity features include Wi-Fi 6, Bluetooth 5.2, NFC, and USB Type-C.Additional FeaturesFingerprint Sensor: An under-display ultrasonic fingerprint sensor provides secure and fast unlocking.IP68 Rating: The device is water and dust resistant.Stereo Speakers: The phone offers a great audio experience with its stereo speaker setup.ConclusionThe Samsung Galaxy S22 is a powerful and versatile smartphone that excels in design, performance, and camera capabilities. Its 8K video recording, premium build quality, and vibrant display make it a standout device in the competitive smartphone market. While the absence of expandable storage might be a downside for some, the 128GB internal storage should suffice for most users. Overall, the Galaxy S22 is a solid choice for anyone looking for a high-end Android smartphone with cutting-edge features.\n  \nRead more\n  23 people found this helpful\n    \n          \n              \n                  Helpful\n              \n          \n      Sending feedback...Thank you for your feedback.Sorry, we failed to record your vote. Please try again\n        Report\n  &lt;img src=\"https://c.media-amazon.com/images/S/amazon-avatars-global/default._CR0,0,1024,1024_SX48_.png\"/&gt;Jessica Eadie5.0 out of 5 stars\n\n\n\n\n\n\n\n  \n  \n    Works well\n  \nReviewed in the United States on July 30, 2024Size: 128GBColor: Phantom BlackService Provider: UnlockedProduct grade: RenewedVerified Purchase\n\n\n\n\n\n\n\n  \n  \n    I got one for me initially. It worked well. Held charged and no visible damage. So I decided to get one for my mother, husband and father. They were all in excellent condition\n  \nRead more\n  5 people found this helpful\n    \n          \n              \n                  Helpful\n              \n          \n      Sending feedback...Thank you for your feedback.Sorry, we failed to record your vote. Please try again\n        Report\n  &lt;img src=\"https://c.media-amazon.com/images/S/amazon-avatars-global/default._CR0,0,1024,1024_SX48_.png\"/&gt;Alexander C. Zorach4.0 out of 5 stars\n\n\n\n\n\n\n\n  \n  \n    Very Happy With This So Far: Great Phone for Great Price, But Some Key Downsides\n  \nReviewed in the United States on July 21, 2024Size: 128GBColor: Phantom BlackService Provider: UnlockedProduct grade: RenewedVerified Purchase\n\n\n\n\n\n\n\n  \n  \n    I've been a huge fan of buying 1-to-2-generation old refurbished Samsung flagship phones. This is my second of them and I know some other people who have done it too and it's a great deal. This phone was top-of-the-line about two years ago. It is still a huge upgrade for me, replacing my 4-year-old Galaxy S10e that i obtained similarly back then. Very cheap, I was able to get this one for $235 which is a steal, this is much better than new phones in the same price range.Things I like about this phone: it's relatively small, very fast, the display is super crisp. It's great at getting signal, and wireless networks and bluetooth pairing all work beautifully. I usually talk with a headset but phone calls without a headset are fine. The camera is great quality-wise.Things I dislike about this phone: I would prefer it to be smaller. Phones keep getting bigger. The Galaxy S10e was slightly bigger than I like, and this one got a little bigger AND heavier. It feels bulky in my pocket. Also I don't like the location of the camera, because it tends to make the cases for this phone be very thin near the edge of the phone, which tends to make them break in that spot. And this is a design flaw with the phone, not the case, because the way the phone is made there is an area around the cameras that bumps out in such a way that makes it so you can't make that part of the case thicker. iPhones did a better job of this design, allowing for a slightly thicker piece of case.And the other downside is the bloatware. Samsung is awful for the bloatware. there are some notifications that are very hard to turn off, like the one about \"Find Your Phone\". Samsung is constantly pressuring you to sign into their service, and it makes it very difficult to sign out. Two-factor authentication required to sign out? What a farce. This phone made me very frustrated at the people who designed it.Lastly, the other things I really dislike about this phone, which unfortunately follows industry trends. There is no 3.5mm jack. I used that heavily and I really miss that. It's a big downside because now I can't use corded headsets, which I prefer in part because you don't have to change them. AND this does not have a removable battery.The battery going is usually the reason I have to replace my phone, so lacking a replaceable battery limits the lifetime of the phone. Replacing the battery is affordable if I can do it myself, if I have to drive to a store and pay someone to open the phone up to replace the battery, it's not really worth it. So basically the lack of replaceable battery makes this phone shorter-lived for me...especially since the battery life is perhaps not quite as good as it could be. It's not terrible, but you really do need to turn power saving on from the start. I also recommend charging only to 80% to prolong the life, and then just charging more frequently. This device seems to run a little hot which tends to make batteries wear out fast, so definitely watch that.With these limitations, I think this phone is still a great buy. But it does have some design flaws that unfortunately Samsung has not addressed in their newer phones. The whole industry has been moving in the wrong direction IMHO, planned obsolescence, making their devices non-repairable. I hate it. And because of it I refuse to buy new products. Buying old products like this is my way of protesting the industry. I refuse to pump big money into an industry that isn't representing my values and the things I care about in life.\n  \nRead more\n  30 people found this helpful\n    \n          \n              \n                  Helpful\n              \n          \n      Sending feedback...Thank you for your feedback.Sorry, we failed to record your vote. Please try again\n        Report\n  &lt;img src=\"https://c.media-amazon.com/images/S/amazon-avatars-global/default._CR0,0,1024,1024_SX48_.png\"/&gt;Candy3.0 out of 5 stars\n\n\n\n\n\n\n\n  \n  \n    Very disappointed in sound!!\n  \nReviewed in the United States on August 20, 2024Size: 128GBColor: Phantom BlackService Provider: UnlockedProduct grade: RenewedVerified Purchase\n\n\n\n\n\n\n\n  \n  \n    Phone looks good, not a scratch on it.  Screen is hard to keep clean almost looks like it is not the original screen.  Can deal with that.  The main problem is the sound.  Very scratchy, cuts out during conversation, at times people can't hear me.  There are times sound is really loud and next it is so soft you can barely hear. Frustrating trying to carry on a conversation.I would never buy from this company again, as it seems they did a poor job of refurbishing this phone.\n  \nRead more\n  One person found this helpful\n    \n          \n              \n                  Helpful\n              \n          \n      Sending feedback...Thank you for your feedback.Sorry, we failed to record your vote. Please try again\n        Report\n  &lt;img src=\"https://c.media-amazon.com/images/S/amazon-avatars-global/default._CR0,0,1024,1024_SX48_.png\"/&gt;Dan5.0 out of 5 stars\n\n\n\n\n\n\n\n  \n  \n    Protects great\n  \nReviewed in the United States on August 24, 2024Size: 128GBColor: Phantom BlackService Provider: UnlockedProduct grade: RenewedVerified Purchase\n\n\n\n\n\n\n\n  \n  \n    This has been my go to cover to protect my always over the years. Protects phones from my constantly dropping them. My old phones always look like new when I retire them.\n  \nRead more\n  \n    \n          \n              \n                  Helpful\n              \n          \n      Sending feedback...Thank you for your feedback.Sorry, we failed to record your vote. Please try again\n        Report\n  &lt;img src=\"https://c.media-amazon.com/images/S/amazon-avatars-global/default._CR0,0,1024,1024_SX48_.png\"/&gt;wil5.0 out of 5 stars\n\n\n\n\n\n\n\n  \n  \n    oops\n  \nReviewed in the United States on September 3, 2024Size: 128GBColor: Phantom BlackService Provider: UnlockedProduct grade: RenewedVerified Purchase\n\n\n\n\n\n\n\n  \n  \n    bought the wrong phone S20 Ultra was the same price wasn't paying attention due to fatigue and frustration of my phone hitting the ground and not turning back on and only having about 3hrs of sleep after getting off work after having 4hrs of sleep, 3days later thought i got scammed by some chinaman and turned out i didnt get scammed the box it came it was just cheap but phone works great 10/10 i didnt get scammedtldr, bought  the wrong phone it ended up being the right phone\n  \nRead more\n  \n    \n          \n              \n                  Helpful\n              \n          \n      Sending feedback...Thank you for your feedback.Sorry, we failed to record your vote. Please try again\n        Report\n  &lt;img src=\"https://c.media-amazon.com/images/S/amazon-avatars-global/default._CR0,0,1024,1024_SX48_.png\"/&gt;JB Housey5.0 out of 5 stars\n\n\n\n\n\n\n\n  \n  \n    Phone works great and was almost in perfect condition\n  \nReviewed in the United States on August 8, 2024Size: 128GBColor: Pink GoldService Provider: UnlockedProduct grade: RenewedVerified Purchase\n\n\n\n\n\n\n\n  \n  \n    Great value for the money.  The phone was easy to setup and insert SIM card from old phone.  Easily copied over phone apps and data to new phone.  Had a tiny scratch on back but nothing concerning.  Would recommend and by again.\n  \nRead more\n  \n    \n          \n              \n                  Helpful\n              \n          \n      Sending feedback...Thank you for your feedback.Sorry, we failed to record your vote. Please try again\n        Report",</v>
      </c>
      <c r="AU39" t="str" cm="1">
        <f t="array" ref="AU39">INDEX($P$43:$P$1000, (ROW()-ROW($AU$1))*6 + 1)</f>
        <v>https://www.amazon.com/Samsung-Smartphone-Unlocked-Brightest-Processor/dp/B09V5LDZQ4?psc=&amp;linkCode=ll1&amp;tag=dividy-20&amp;linkId=36b8d5397c664f5b47b34f5e3131fe2d&amp;language=en_US&amp;ref_=as_li_ss_tl</v>
      </c>
    </row>
    <row r="40" spans="1:47" x14ac:dyDescent="0.2">
      <c r="A40" t="s">
        <v>193</v>
      </c>
      <c r="B40" t="str">
        <f>MID(A40, FIND("https://", A40), FIND(".jpg", A40) - FIND("https://", A40) + 4)</f>
        <v>https://c.media-amazon.com/images/I/41bIlvE1rdL._AC_UL600_SR600,400_.jpg</v>
      </c>
      <c r="E40" t="str">
        <f>J40&amp;B40&amp;K40&amp;B41&amp;L40</f>
        <v>&lt;img src="https://c.media-amazon.com/images/I/41bIlvE1rdL._AC_UL600_SR600,400_.jpg" alt="Apple iPhone 12, 64GB, Black - Fully Unlocked (Renewed)" class="product-image"&gt;</v>
      </c>
      <c r="J40" t="s">
        <v>140</v>
      </c>
      <c r="K40" t="s">
        <v>141</v>
      </c>
      <c r="L40" t="s">
        <v>142</v>
      </c>
      <c r="N40" t="str">
        <f>B40</f>
        <v>https://c.media-amazon.com/images/I/41bIlvE1rdL._AC_UL600_SR600,400_.jpg</v>
      </c>
      <c r="O40" t="s">
        <v>648</v>
      </c>
      <c r="AO40" t="str" cm="1">
        <f t="array" ref="AO40">INDEX($N$43:$N$1000, (ROW()-ROW($AO$1))*6 + 1)</f>
        <v>https://www.amazon.com/Apple-iPhone-256GB-Deep-Purple/dp/B0BN91GD3J/ref=zg_bs_g_amazon-renewed_d_sccl_39/130-3011150-8800723?psc</v>
      </c>
      <c r="AP40" t="str" cm="1">
        <f t="array" ref="AP40">INDEX($N$41:$N$1000, (ROW()-ROW($AP$1))*6 + 1)</f>
        <v>Apple iPhone 14 Pro, 256GB, Deep Purple - Unlocked (Renewed)</v>
      </c>
      <c r="AQ40" t="str" cm="1">
        <f t="array" ref="AQ40">INDEX($N$40:$N$1000, (ROW()-ROW($AQ$1))*6 + 1)</f>
        <v>https://c.media-amazon.com/images/I/518bzP8VW1L._AC_UL600_SR600,400_.jpg</v>
      </c>
      <c r="AR40" t="str" cm="1">
        <f t="array" ref="AR40">INDEX($N$42:$N$1000, (ROW()-ROW($AR$1))*6 + 1)</f>
        <v>Apple-iPhone-256GB-Deep-Purple</v>
      </c>
      <c r="AS40" t="str" cm="1">
        <f t="array" ref="AS40">INDEX($P$41:$P$1000, (ROW()-ROW($AS$1))*6 + 1)</f>
        <v xml:space="preserve">    "productDetails": "About this item                   6.1-inch Super Retina XDR display featuring Always-On &amp; ProMotion.",</v>
      </c>
      <c r="AT40" t="str" cm="1">
        <f t="array" ref="AT40">INDEX($P$42:$P$1000, (ROW()-ROW($AT$1))*6 + 1)</f>
        <v xml:space="preserve">    "customerReviews": "&lt;img src=\"https://c.media-amazon.com/images/S/amazon-avatars-global/default._CR0,0,1024,1024_SX48_.png\"/&gt;mk5.0 out of 5 stars\n\n\n\n\n\n\n\n  \n  \n    Perfect\n  \nReviewed in the United States on August 22, 2024Service Provider: UnlockedColor: Space BlackSize: 128GBVerified Purchase\n\n\n\n\n\n\n\n  \n  \n    So ive been wary of buying used computer products lately, recently I went to look at an open box excellent iPad m1. When I got to the store to look at it, the screen had a giant crack right down the center. I looked right at the cashier like that can hardly be considered excellent condition, imo it would be considered poor at best. So when I ordered the iPhone 14 Pro as a upgrade to my Samsung galaxy s9+ I was very concerned it would come in a terrible condition but everything ive bought second hand from amazon has been in the condition ordered. If it says excellent that means no marks or minimal. My phone arrived in nearly perfect condition. The screen and back glass are flawless, there is some slight scratching on the buttons but that's to be expected for a used device. All in all for $600 im very pleased with my purchase, this phone was brand new a year ago and it's fully unlocked. Insane deal for that price. Dont be worried about buying used from amazon, everything ive gotten from them has been 100% worth it.\n  \nRead more\n  3 people found this helpful\n    \n          \n              \n                  Helpful\n              \n          \n      Sending feedback...Thank you for your feedback.Sorry, we failed to record your vote. Please try again\n        Report\n  &lt;img src=\"https://c.media-amazon.com/images/S/amazon-avatars-global/default._CR0,0,1024,1024_SX48_.png\"/&gt;Baoumou Dicko5.0 out of 5 stars\n\n\n\n\n\n\n\n  \n  \n    Do not mind dirty mirror\n  \nReviewed in the United States on August 30, 2024Service Provider: UnlockedColor: Deep PurpleSize: 128GBVerified Purchase\n\n\n\n\n\n\n\n  \n  \n    Fulfilled with purchase, great performance, Camera works perfectly , same color, touch screen works, no scratches, battery life is at 90% tho.\n  \nRead more\n\n\n\n\n\n\n\n\n\n\n\n \n  \t\t \n\n\n\n\n    \n        \n        \n            \n        \n            \n        \n        \n            \n            \n        \n        \n            \n            \n        \n    \n    \n        \n\n            \n                &lt;img src=\"https://c.media-amazon.com/images/S/amazon-avatars-global/default._CR0,0,1024,1024_SX48_.png\"/&gt;Baoumou Dicko\n            \n\n            5.0 out of 5 stars\n            \n                Do not mind dirty mirror\n            \n            \n            \n                \n                    \n                        \n                        \n                            \n                                \n                                    \n                                        Reviewed in the United States on August 30, 2024\n                                    \n                                \n                                \n                            \n                        \n                    \n                \n            \n        \n        \n            Fulfilled with purchase, great performance, Camera works perfectly , same color, touch screen works, no scratches, battery life is at 90% tho.\n        \n        \n            \n                Images in this review\n            \n            \n                \n                    \n                        \n                    \n                \n            \n        \n    \n        \n    \n\n\n\n\n\n   function toggleSeeAllView() {\n       P.when('A', 'cr-image-popover-controller').execute(function(A, imagePopoverController) {\n          imagePopoverController.toggleSeeAllView(true);\n       });\n   }\n\n\n       &lt;img alt=\"Customer image\" src=\"https://c.media-amazon.com/images/I/61iHRt1skNL._SY88.jpg\" height=\"88\" width=\"100%\"/&gt;\n\n        P.when('A', 'cr-image-popover-controller').execute(function(A, imagePopoverController) {\n          A.on(\"a:popover:beforeShow:R2KRXO4H6BT9F6_gallerySection_main\", function(data) {\n            imagePopoverController.initImagePopover(\"R2KRXO4H6BT9F6\", \"[https://c.media-amazon.com/images/I/61iHRt1skNL._SL1600_.jpg]\", data);\n          });\n        });\n    \n\n  One person found this helpful\n    \n          \n              \n                  Helpful\n              \n          \n      Sending feedback...Thank you for your feedback.Sorry, we failed to record your vote. Please try again\n        Report\n  &lt;img src=\"https://c.media-amazon.com/images/S/amazon-avatars-global/default._CR0,0,1024,1024_SX48_.png\"/&gt;Will B.5.0 out of 5 stars\n\n\n\n\n\n\n\n  \n  \n    Buy it\n  \nReviewed in the United States on August 11, 2024Service Provider: UnlockedColor: Space BlackSize: 128GBVerified Purchase\n\n\n\n\n\n\n\n  \n  \n    Was very skeptical of buying a renewed iPhone like many are, but I was very impressed with it for being only $600. It did not come in an Apple box, but was securely packaged with a charging cable. The phone looked brand new, not a single scratch or any indication of use. It was dead as it arrived but powering it up was no issue and when checking the battery capacity it was at 97%. Transferring the eSIM and the data was extremely easy and took under 10 minutes. I highly recommend this.\n  \nRead more\n  3 people found this helpful\n    \n          \n              \n                  Helpful\n              \n          \n      Sending feedback...Thank you for your feedback.Sorry, we failed to record your vote. Please try again\n        Report\n  &lt;img src=\"https://c.media-amazon.com/images/S/amazon-avatars-global/default._CR0,0,1024,1024_SX48_.png\"/&gt;Dickey4.0 out of 5 stars\n\n\n\n\n\n\n\n  \n  \n    Review of My iPhone 14 Pro\n  \nReviewed in the United States on May 28, 2024Service Provider: UnlockedColor: Space BlackSize: 128GBVerified Purchase\n\n\n\n\n\n\n\n  \n  \n    Great could be betterI recently bought the iPhone 14 Pro, and it works wonderfully with its sleek design, vibrant display, and impressive camera.However, it arrived with glue on the screen and minor scratches on the edges. These cosmetic issues were disappointing for a new device.Despite this, after cleaning, the phone performs excellently. It’s smooth, with great battery life and innovative features.In summary, the iPhone 14 Pro is fantastic in performance, but the initial quality issues need addressing.\n  \nRead more\n  11 people found this helpful\n    \n          \n              \n                  Helpful\n              \n          \n      Sending feedback...Thank you for your feedback.Sorry, we failed to record your vote. Please try again\n        Report\n  &lt;img src=\"https://c.media-amazon.com/images/S/amazon-avatars-global/default._CR0,0,1024,1024_SX48_.png\"/&gt;Samantha5.0 out of 5 stars\n\n\n\n\n\n\n\n  \n  \n    Better than expected\n  \nReviewed in the United States on August 31, 2024Service Provider: UnlockedColor: Deep PurpleSize: 512GBVerified Purchase\n\n\n\n\n\n\n\n  \n  \n    So far so good! Phone came completely scratch free. Truly looked brand new.The process to switch over my old iPhone to this one was easy and as expected.The battery capacity is 87% which is fine and better than my old phone.Doesn’t seem to charge to 100% as fast as my other phone, but not too concerned about that.I purchased an unlocked version and have t-mobile and everything worked just fine with the transfer. Very happy with this purchase so far!\n  \nRead more\n  \n    \n          \n              \n                  Helpful\n              \n          \n      Sending feedback...Thank you for your feedback.Sorry, we failed to record your vote. Please try again\n        Report\n  &lt;img src=\"https://c.media-amazon.com/images/S/amazon-avatars-global/default._CR0,0,1024,1024_SX48_.png\"/&gt;Nicholas M.3.0 out of 5 stars\n\n\n\n\n\n\n\n  \n  \n    Second try worked great, first one returned\n  \nReviewed in the United States on July 18, 2024Service Provider: UnlockedColor: GoldSize: 512GBVerified Purchase\n\n\n\n\n\n\n\n  \n  \n    Looks great functions great, I would have given it all the stars but I’m disappointed the battery health was only 87%, mostly because Amazon sent me a little checklist that was filled out with the phone that said they guarantee that their renewed phones have a battery health of 90% or higher. I know 87% is pretty close, but I was lied to so that’s very disappointing, especially since the first phone I bought wasn’t even checked and they sent me a blacklisted one, thankfully they keep their word about returns though! I wouldn’t buy a renewer phone from any of the 3rd parties for that reason. Stick with Amazon because at least you can return it!\n  \nRead more\n  3 people found this helpful\n    \n          \n              \n                  Helpful\n              \n          \n      Sending feedback...Thank you for your feedback.Sorry, we failed to record your vote. Please try again\n        Report\n  &lt;img src=\"https://c.media-amazon.com/images/S/amazon-avatars-global/31610bf7-4102-4e06-88cf-4019c6b68068._CR0,0,500,500_SX48_.jpg\"/&gt;Ms D5.0 out of 5 stars\n\n\n\n\n\n\n\n  \n  \n    Impressive upgrade\n  \nReviewed in the United States on August 14, 2024Service Provider: UnlockedColor: Deep PurpleSize: 512GBVerified Purchase\n\n\n\n\n\n\n\n  \n  \n    Affordable Upgrade: Renewed iPhone 14 Pro ImpressesI bought the Apple iPhone 14 Pro in Deep Purple for my husband, who needed an upgrade. We never buy new Apple products, preferring to stay a few generations behind. This strategy helps us avoid bugs and bad updates, plus it’s more affordable to go refurbished or renewed. I know that's risky, but so far, we've had good results buying from this reseller.My husband loves the iPhone 14 Pro, especially since he upgraded from an iPhone 8. Transferring his information to the new phone was simple, and the battery lasts a long time. This purchase has been a win for us!\n  \nRead more\n  One person found this helpful\n    \n          \n              \n                  Helpful\n              \n          \n      Sending feedback...Thank you for your feedback.Sorry, we failed to record your vote. Please try again\n        Report\n  &lt;img src=\"https://c.media-amazon.com/images/S/amazon-avatars-global/default._CR0,0,1024,1024_SX48_.png\"/&gt;Abby4.0 out of 5 stars\n\n\n\n\n\n\n\n  \n  \n    It’s ok I got the excellent one and it’s Ight\n  \nReviewed in the United States on August 14, 2024Service Provider: UnlockedColor: Space BlackSize: 256GBVerified Purchase\n\n\n\n\n\n\n\n  \n  \n    It’s got a scratch on the camera and around the whole ring of the phone also if your not aware this phone is the version that has ESIM which can’t be removed so that means in short you can’t put your SIM card from your old phone in it but you can go to cellular in settings and click transfer cellular  and if it doesn’t support your SIM card like mine call your provider and if they’re good as Track phone wireless yes I use it so anyways they handle it in 15 you’ll need the imei number both if there’s two and new and old phone and a third phone because you have to give them codes that will be sent to your new and old phone but good luck it’s a good phone tho also make sure nun of your verification numbers are your ex’s numbers for accounts lol you won’t get them like me and have to go through hell to get the codes but I did she didn’t answer but you’ll need a computer and Apple on standby 👍🏻\n  \nRead more\n  \n    \n          \n              \n                  Helpful\n              \n          \n      Sending feedback...Thank you for your feedback.Sorry, we failed to record your vote. Please try again\n        Report",</v>
      </c>
      <c r="AU40" t="str" cm="1">
        <f t="array" ref="AU40">INDEX($P$43:$P$1000, (ROW()-ROW($AU$1))*6 + 1)</f>
        <v>https://www.amazon.com/Apple-iPhone-256GB-Deep-Purple/dp/B0BN91GD3J?th=1&amp;linkCode=ll1&amp;tag=dividy-20&amp;linkId=22d6df2b2072dbc81222919ff56582ae&amp;language=en_US&amp;ref_=as_li_ss_tl</v>
      </c>
    </row>
    <row r="41" spans="1:47" x14ac:dyDescent="0.2">
      <c r="A41" t="s">
        <v>194</v>
      </c>
      <c r="B41" t="str">
        <f>MID(A41, FIND("""", A41, FIND("name"":", A41)) + 4, LEN(A41) - FIND("""", A41, FIND("name"":", A41)) - 5)</f>
        <v>Apple iPhone 12, 64GB, Black - Fully Unlocked (Renewed)</v>
      </c>
      <c r="E41" t="str">
        <f>J41&amp;B41&amp;K41</f>
        <v>&lt;h3 class="product-title"&gt;Apple iPhone 12, 64GB, Black - Fully Unlocked (Renewed)&lt;/h3&gt;</v>
      </c>
      <c r="J41" t="s">
        <v>144</v>
      </c>
      <c r="K41" t="s">
        <v>143</v>
      </c>
      <c r="N41" t="str">
        <f>B41</f>
        <v>Apple iPhone 12, 64GB, Black - Fully Unlocked (Renewed)</v>
      </c>
      <c r="O41" t="s">
        <v>673</v>
      </c>
      <c r="P41" t="str">
        <f>O41</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Tested for battery health and guaranteed to have a minimum battery capacity of 80%.",</v>
      </c>
      <c r="AO41" t="str" cm="1">
        <f t="array" ref="AO41">INDEX($N$43:$N$1000, (ROW()-ROW($AO$1))*6 + 1)</f>
        <v>https://www.amazon.com/SAMSUNG-Factory-Unlocked-Android-Smartphone/dp/B0C1Q3MVBP/ref=zg_bs_g_amazon-renewed_d_sccl_40/130-3011150-8800723?psc</v>
      </c>
      <c r="AP41" t="str" cm="1">
        <f t="array" ref="AP41">INDEX($N$41:$N$1000, (ROW()-ROW($AP$1))*6 + 1)</f>
        <v>Samsung Galaxy A14 5G A Series, Factory Unlocked, 64GB, US Version, Black (Renewed)</v>
      </c>
      <c r="AQ41" t="str" cm="1">
        <f t="array" ref="AQ41">INDEX($N$40:$N$1000, (ROW()-ROW($AQ$1))*6 + 1)</f>
        <v>https://c.media-amazon.com/images/I/61G9RdA0EQL._AC_UL600_SR600,400_.jpg</v>
      </c>
      <c r="AR41" t="str" cm="1">
        <f t="array" ref="AR41">INDEX($N$42:$N$1000, (ROW()-ROW($AR$1))*6 + 1)</f>
        <v>SAMSUNG-Factory-Unlocked-Android-Smartphone</v>
      </c>
      <c r="AS41" t="str" cm="1">
        <f t="array" ref="AS41">INDEX($P$41:$P$1000, (ROW()-ROW($AS$1))*6 + 1)</f>
        <v xml:space="preserve">    "productDetails": "About this item                   Android 13.0 Operating System: Runs on the latest Android OS for smooth performance and up-to-date features.     Bluetooth 5.0 and Wi-Fi 802.11ac: Stay connected with others wirelessly and stream content at high speeds.     6.6\" AMOLED Display: View vivid content on a large, high-resolution screen.     Quad Camera Array: Capture stunning photos and 4K video with the advanced camera system.     Long Battery Life: Power through the day on a large 5000mAh battery.",</v>
      </c>
      <c r="AT41" t="str" cm="1">
        <f t="array" ref="AT41">INDEX($P$42:$P$1000, (ROW()-ROW($AT$1))*6 + 1)</f>
        <v xml:space="preserve">    "customerReviews": "&lt;img src=\"https://c.media-amazon.com/images/S/amazon-avatars-global/default._CR0,0,1024,1024_SX48_.png\"/&gt;Les5.0 out of 5 stars\n\n\n\n\n\n\n\n  \n  \n    Pleasantly Surprised\n  \nReviewed in the United States on January 28, 2024Style: A14Verified Purchase\n\n\n\n\n\n\n\n  \n  \n    This renewed Galaxy A14 G5 arrived unlocked as described.  It's renewed by Amazon and to be honest, I think it could possibly be brand new or as close as you can get.  There is literally not a mark or scuff on this phone.  It replaces an A02S Galaxy that I've had for a couple of years.  I'm a Tech guy so, it was pretty easy to set up.  I was able to install my Verizon SIM card and an additional 128Gb SDHC  memory card in about three minutes.  Downloaded the Samsung Smart Switch app from the Google Play store to both phones and within a few minutes, it transferred all my data and setup all the apps.  This was probably the longest part of the process consuming no more than 30 minutes.  Pretty much just had to set a few permissions and it was done.  It's fingerprint and facial recognition equipped. and the cameras seem pretty good.  As mentioned earlier, it IS Verizon compatible.  All in all, a pretty good phone at, what I think, is a fantastic price. UPDATE.....I moved this phone from Verizon to T-mobile without a single problem. Runs great using T-mobile's 5g. 👌\n  \nRead more\n  19 people found this helpful\n    \n          \n              \n                  Helpful\n              \n          \n      Sending feedback...Thank you for your feedback.Sorry, we failed to record your vote. Please try again\n        Report\n  &lt;img src=\"https://c.media-amazon.com/images/S/amazon-avatars-global/186d401d-0f01-444e-831f-40f13816a0aa._CR7,0,485,485_SX48_.jpg\"/&gt;Vero Veritas1.0 out of 5 stars\n\n\n\n\n\n\n\n  \n  \n    hardware as well is operating system overdone\n  \nReviewed in the United States on April 9, 2024Style: A14Verified Purchase\n\n\n\n\n\n\n\n  \n  \n    The Germans have a wonderful word concoction: \"Verschlimmbessern\"Meaning to improve something continuously and by that making gradually worse and eventually useless.In our \"update mania\" world this here is a classic case.The phone has a way to sensitive touchscreen and no matter what you try from the gazillion settings there is only one to increase the sensitivity but not to decrease it! You can search online that issue.Tests I did show that the touchscreen responds when the finger is actually is not touching the screen but is 0.5- 1mm ( 1/52\" - 2/52\") away from it!This leads of course to an absurd overreaction when you handle the phone, even with the palm protection on, it reacts unintentionally. Often even it responses before you have actually touched anything simply because you moved your finger without touching the screen!Then there is the OS, by now Android 14. Another effort to overload an overdo many functions and poorly organize them. all of course in the eternal other obsession \"security\". The [settings] interface is not intuitive and straightforward anymore like it used to be in older android OSs.Whereas like in earlier versions you could customize and prioritize which icon functions you wanted where, that no longer seems to be possible.And then of course the confirmation pop-up window mania.Say you want to turn something off or delete a message/email. You have to go on a regular basis through three confirmations! DUH? Say you select an email or SMS and click on delete, then it asks you first if you want to delete it, and then and then again were you wanted deleted to and finally you need to confirm that! Really? Seriously?notwithstanding that the new and improved absolutely outlandish privacy terms and all other terms all of them with their 10,000 links to other terms about terms and privacy etc. blah blah... I really feel being raped on a daily basis.Furthermore for some reason despite larger screen all the fonts are smaller but layout spacing is larger with more wasted space. (yes I tried the font sizing). Total useless another feature is, that you can choose from an endless variety of different fonts...Any app you start needs a gazillion confirmations requesting permission to give access to this and that, here and there etc. etc. Overall straightforward sensible layout of the interface and functionality is gone.Here's a personal comparison and experience.Before I upgraded to this phone I had a Samsung S5 with OS Android 6.01. Everything worked fine I never had an issue SMS and MMS sent out instantaneously and everything else worked. Of course with new apps the phone became, aside from artificial incompatibilities, slower and slower. P part of a marketing ploy probably.Now I have a Samsung A14 5G with Android 14. MMS take much longer and needs two or three confirmations...And when executing a functioning in an app, next time I open the app I have to navigate back as it doesn't go back like previously by default.There's more but that would take up too much space to writeup here.Remember the peaceful relaxed time when we had a Bell telephone and a typewriter?We were able to communicate and even managed to fly two men to the moon and bring them safely back...\n  \nRead more\n  17 people found this helpful\n    \n          \n              \n                  Helpful\n              \n          \n      Sending feedback...Thank you for your feedback.Sorry, we failed to record your vote. Please try again\n        Report\n  &lt;img src=\"https://c.media-amazon.com/images/S/amazon-avatars-global/default._CR0,0,1024,1024_SX48_.png\"/&gt;Deano 5.0 out of 5 stars\n\n\n\n\n\n\n\n  \n  \n    Phone\n  \nReviewed in the United States on August 12, 2024Style: T-Mobile lockedVerified Purchase\n\n\n\n\n\n\n\n  \n  \n    Excellent phone, at a cheap price. I break phones often and didn't break this one in the 6 months I had it, my kid now has it and it's still working great and not broken\n  \nRead more\n  \n    \n          \n              \n                  Helpful\n              \n          \n      Sending feedback...Thank you for your feedback.Sorry, we failed to record your vote. Please try again\n        Report\n  &lt;img src=\"https://c.media-amazon.com/images/S/amazon-avatars-global/default._CR0,0,1024,1024_SX48_.png\"/&gt;edward m. moate4.0 out of 5 stars\n\n\n\n\n\n\n\n  \n  \n    Nice phone in good condition very pleased. Great job Amazon!\n  \nReviewed in the United States on August 25, 2024Style: A14Verified Purchase\n\n\n\n\n\n\n\n  \n  \n    I like this phone and it was just as described. everything was in package it all worked and was like new.Very pleased with this order! Thank you Amazon PS: will buy more of this type of product.\n  \nRead more\n  \n    \n          \n              \n                  Helpful\n              \n          \n      Sending feedback...Thank you for your feedback.Sorry, we failed to record your vote. Please try again\n        Report\n  &lt;img src=\"https://c.media-amazon.com/images/S/amazon-avatars-global/e8d978cf-3bc1-4c79-b103-038e9c3fdcd5._CR0,0,375,375_SX48_.jpg\"/&gt;Danny Wilson5.0 out of 5 stars\n\n\n\n\n\n\n\n  \n  \n    Great Value\n  \nReviewed in the United States on July 7, 2024Style: A14Verified Purchase\n\n\n\n\n\n\n\n  \n  \n    I did extensive research on the best phone to fit my needs and this was it. (Disclosure: this phone is for an almost two year old.) I was extremely skeptical about the unlocked reviews, more than too many said the phone wasn’t truly unlocked. Luckily for me, it absolutely was. I put the SIM card in and it worked immediately. I didn’t need to configure APN’s or anything. It did warm up during info transfer from an older galaxy but it didn’t overheat. So far during charging and usage I don’t have that issue either. As stated, the phone is a backup for me but I let me son have full autonomy over it. So far his apps work with no issue. It does lag a bit for higher storage games but overall I can’t complain. The phone came basically brand new. If it had a Samsung box I’d believe it was. I think the experience varies and won’t negate anyone else’s, but mine has been so far so good. I would take the chance and worst case scenario just send it back.\n  \nRead more\n  6 people found this helpful\n    \n          \n              \n                  Helpful\n              \n          \n      Sending feedback...Thank you for your feedback.Sorry, we failed to record your vote. Please try again\n        Report\n  \n    \n      \n    \n  \n&lt;img src=\"https://c.media-amazon.com/images/S/amazon-avatars-global/default._CR0,0,1024,1024_SX48_.png\"/&gt;Maira S Marante Gonzalez5.0 out of 5 stars\n\n\n\n\n\n\n\n  \n    Leer las reseñas\n  \n  \nReviewed in the United States on September 3, 2024Style: A14Verified Purchase\n\n\n\n\n\n\n\n  \n    El producto muy bueno y bonito, era p mandarlo p Cuba.,pero cuando ya lo habia pedido, resolvieron y lo compraron allá, lo recomiendo 100%.\n  \n  \nRead more\n  \n    \n          \n              \n                  Helpful\n              \n          \n      Sending feedback...Thank you for your feedback.Sorry, we failed to record your vote. Please try again\n        Report\n  Translate review to English&lt;img src=\"https://c.media-amazon.com/images/S/amazon-avatars-global/default._CR0,0,1024,1024_SX48_.png\"/&gt;Armando1.0 out of 5 stars\n\n\n\n\n\n\n\n  \n  \n    Not Unlocked!!! And damaged\n  \nReviewed in the United States on August 24, 2024Style: A14Verified Purchase\n\n\n\n\n\n\n\n  \n  \n    DO NOT TRUST THAT IT COMES UNLOCKED. The phone arrived damaged on the top corner as it shows in the image and did not come with the SIM card tray pin. It also was not unlocked at all! It was locked to AT&amp;T and when I tried to unlock it I was told it was still under a payment plan under an AT&amp;T. I called AT&amp;T and was assured that it was still under an existing account and could not be unlocked until it was paid off by the account holder. The phone therefore became a paperweight for me.\n  \nRead more\n\n\n\n\n\n\n\n\n\n\n\n \n  \t\t \n\n\n\n\n    \n        \n        \n            \n        \n            \n        \n        \n            \n            \n        \n        \n            \n            \n        \n    \n    \n        \n\n            \n                &lt;img src=\"https://c.media-amazon.com/images/S/amazon-avatars-global/default._CR0,0,1024,1024_SX48_.png\"/&gt;Armando\n            \n\n            1.0 out of 5 stars\n            \n                Not Unlocked!!! And damaged\n            \n            \n            \n                \n                    \n                        \n                        \n                            \n                                \n                                    \n                                        Reviewed in the United States on August 24, 2024\n                                    \n                                \n                                \n                            \n                        \n                    \n                \n            \n        \n        \n            DO NOT TRUST THAT IT COMES UNLOCKED. The phone arrived damaged on the top corner as it shows in the image and did not come with the SIM card tray pin. It also was not unlocked at all! It was locked to AT&amp;T and when I tried to unlock it I was told it was still under a payment plan under an AT&amp;T. I called AT&amp;T and was assured that it was still under an existing account and could not be unlocked until it was paid off by the account holder. The phone therefore became a paperweight for me.\n        \n        \n            \n                Images in this review\n            \n            \n                \n                    \n                        \n                    \n                \n            \n        \n    \n        \n    \n\n\n\n\n\n   function toggleSeeAllView() {\n       P.when('A', 'cr-image-popover-controller').execute(function(A, imagePopoverController) {\n          imagePopoverController.toggleSeeAllView(true);\n       });\n   }\n\n\n       &lt;img alt=\"Customer image\" src=\"https://c.media-amazon.com/images/I/61Jt15n1X-L._SY88.jpg\" height=\"88\" width=\"100%\"/&gt;\n\n        P.when('A', 'cr-image-popover-controller').execute(function(A, imagePopoverController) {\n          A.on(\"a:popover:beforeShow:R1XC2XZ1Q379ZR_gallerySection_main\", function(data) {\n            imagePopoverController.initImagePopover(\"R1XC2XZ1Q379ZR\", \"[https://c.media-amazon.com/images/I/61Jt15n1X-L._SL1600_.jpg]\", data);\n          });\n        });\n    \n\n  One person found this helpful\n    \n          \n              \n                  Helpful\n              \n          \n      Sending feedback...Thank you for your feedback.Sorry, we failed to record your vote. Please try again\n        Report",</v>
      </c>
      <c r="AU41" t="str" cm="1">
        <f t="array" ref="AU41">INDEX($P$43:$P$1000, (ROW()-ROW($AU$1))*6 + 1)</f>
        <v>https://www.amazon.com/SAMSUNG-Factory-Unlocked-Android-Smartphone/dp/B0C1Q3MVBP?th=1&amp;linkCode=ll1&amp;tag=dividy-20&amp;linkId=d076701e81da35f6d3479aa6ac383e27&amp;language=en_US&amp;ref_=as_li_ss_tl</v>
      </c>
    </row>
    <row r="42" spans="1:47" x14ac:dyDescent="0.2">
      <c r="A42" t="s">
        <v>195</v>
      </c>
      <c r="B42" t="str">
        <f>MID(A42, FIND("amazon.com/", A42) + LEN("amazon.com/"), LEN(A42) - FIND("amazon.com/", A42) - LEN("amazon.com/")-1)</f>
        <v>Apple-iPhone-12-64GB-Black</v>
      </c>
      <c r="E42" t="str">
        <f>J42</f>
        <v>&lt;/div&gt;</v>
      </c>
      <c r="J42" t="s">
        <v>111</v>
      </c>
      <c r="N42" t="str">
        <f>B42</f>
        <v>Apple-iPhone-12-64GB-Black</v>
      </c>
      <c r="O42" t="s">
        <v>674</v>
      </c>
      <c r="P42" t="str">
        <f>O42</f>
        <v xml:space="preserve">    "customerReviews": "&lt;img src=\"https://c.media-amazon.com/images/S/amazon-avatars-global/c7e3c83e-d18c-409e-b8da-e404dcffd95f._CR0,39.0,254,254_SX48_.jpg\"/&gt;Shannon 5.0 out of 5 stars\n\n\n\n\n\n\n\n  \n  \n    Great quality, and customer service!\n  \nReviewed in the United States on February 10, 2024Size: 128GBColor: GreenService Provider: UnlockedProduct grade: RenewedVerified Purchase\n\n\n\n\n\n\n\n  \n  \n    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into.\n  \nRead more\n  289 people found this helpful\n    \n          \n              \n                  Helpful\n              \n          \n      Sending feedback...Thank you for your feedback.Sorry, we failed to record your vote. Please try again\n        Report\n  &lt;img src=\"https://c.media-amazon.com/images/S/amazon-avatars-global/default._CR0,0,1024,1024_SX48_.png\"/&gt;Dona5.0 out of 5 stars\n\n\n\n\n\n\n\n  \n  \n    Excellent condition\n  \nReviewed in the United States on July 23, 2024Size: 64GBColor: PurpleService Provider: UnlockedProduct grade: RenewedVerified Purchase\n\n\n\n\n\n\n\n  \n  \n    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helps.\n  \nRead more\n  30 people found this helpful\n    \n          \n              \n                  Helpful\n              \n          \n      Sending feedback...Thank you for your feedback.Sorry, we failed to record your vote. Please try again\n        Report\n  &lt;img src=\"https://c.media-amazon.com/images/S/amazon-avatars-global/default._CR0,0,1024,1024_SX48_.png\"/&gt;B. Hardy4.0 out of 5 stars\n\n\n\n\n\n\n\n  \n  \n    Decent iPhone for the money.\n  \nReviewed in the United States on June 24, 2024Size: 256GBColor: BlueService Provider: UnlockedProduct grade: RenewedVerified Purchase\n\n\n\n\n\n\n\n  \n  \n    Like the lightness compared to my Samsung S24 Ultra. No scratches. Looks new. Battery charges to 100%Audio is subpar compared to the Ultra, not as loud and quality not as good.I don't like the lightning port. Wish it was the same as my S24 Ultra.In my case I could not get the Hotspot to work. However I did not take it to ATT to see if they could get it to work. That's not why I bought this phone. Amazon has a relatively new gps wrist band tracker that has no monthly fee and it only works with the iPhone. It does not work with Android and I need it to keep tabs on my friend with dementia. So far it works great. It's better than having to pay as much as $50 a month like some trackers on Amazon. So far I'm happy with the iPhone. It's a keeper and can also serve as a backup phone.Sorry my review is not more in depth.\n  \nRead more\n  27 people found this helpful\n    \n          \n              \n                  Helpful\n              \n          \n      Sending feedback...Thank you for your feedback.Sorry, we failed to record your vote. Please try again\n        Report\n  &lt;img src=\"https://c.media-amazon.com/images/S/amazon-avatars-global/default._CR0,0,1024,1024_SX48_.png\"/&gt;shaina krause5.0 out of 5 stars\n\n\n\n\n\n\n\n  \n  \n    Great experience, perfect phone!\n  \nReviewed in the United States on August 1, 2024Size: 64GBColor: GreenService Provider: UnlockedProduct grade: RenewedVerified Purchase\n\n\n\n\n\n\n\n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\nRead more\n\n\n\n\n\n\n\n\n\n\n\n \n  \t\t \n\n\n\n\n    \n        \n        \n            \n        \n            \n        \n        \n            \n            \n        \n        \n            \n            \n        \n    \n    \n        \n\n            \n                &lt;img src=\"https://c.media-amazon.com/images/S/amazon-avatars-global/default._CR0,0,1024,1024_SX48_.png\"/&gt;shaina krause\n            \n\n            5.0 out of 5 stars\n            \n                Great experience, perfect phone!\n            \n            \n            \n                \n                    \n                        \n                        \n                            \n                                \n                                    \n                                        Reviewed in the United States on August 1, 2024\n                                    \n                                \n                                \n                            \n                        \n                    \n                \n            \n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        \n            \n                Images in this review\n            \n            \n                \n                    \n                        \n                    \n                \n            \n        \n    \n        \n    \n\n\n\n\n\n   function toggleSeeAllView() {\n       P.when('A', 'cr-image-popover-controller').execute(function(A, imagePopoverController) {\n          imagePopoverController.toggleSeeAllView(true);\n       });\n   }\n\n\n       &lt;img alt=\"Customer image\" src=\"https://c.media-amazon.com/images/I/61495JCu9fL._SY88.jpg\" height=\"88\" width=\"100%\"/&gt;\n\n        P.when('A', 'cr-image-popover-controller').execute(function(A, imagePopoverController) {\n          A.on(\"a:popover:beforeShow:R2WY1PCFY1J3FH_gallerySection_main\", function(data) {\n            imagePopoverController.initImagePopover(\"R2WY1PCFY1J3FH\", \"[https://c.media-amazon.com/images/I/61495JCu9fL._SL1600_.jpg]\", data);\n          });\n        });\n    \n\n  15 people found this helpful\n    \n          \n              \n                  Helpful\n              \n          \n      Sending feedback...Thank you for your feedback.Sorry, we failed to record your vote. Please try again\n        Report\n  &lt;img src=\"https://c.media-amazon.com/images/S/amazon-avatars-global/default._CR0,0,1024,1024_SX48_.png\"/&gt;Sayde5.0 out of 5 stars\n\n\n\n\n\n\n\n  \n  \n    Awesome product\n  \nReviewed in the United States on August 25, 2024Size: 128GBColor: WhiteService Provider: UnlockedProduct grade: RenewedVerified Purchase\n\n\n\n\n\n\n\n  \n  \n    I was literally in shock from the quality of this phone!! I bought the “good” option for the quality and the only noticeable things were 2 tiny buffs on a corner and then 2 tiny scratches on the screen. But I expected worse since I picked one of the lower options for the quality! The battery capacity is 86% which I was also surprised by! I genuinely will never buy a new phone after this since this phone is a as good as new and you actually pay for what you’re getting unlike overpriced new iPhones. Definitely recommend!\n  \nRead more\n  4 people found this helpful\n    \n          \n              \n                  Helpful\n              \n          \n      Sending feedback...Thank you for your feedback.Sorry, we failed to record your vote. Please try again\n        Report",</v>
      </c>
      <c r="AO42" t="str" cm="1">
        <f t="array" ref="AO42">INDEX($N$43:$N$1000, (ROW()-ROW($AO$1))*6 + 1)</f>
        <v>https://www.amazon.com/Apple-iPhone-Plus-128GB-Purple/dp/B0BN9RKQL7/ref=zg_bs_g_amazon-renewed_d_sccl_41/130-3011150-8800723?psc</v>
      </c>
      <c r="AP42" t="str" cm="1">
        <f t="array" ref="AP42">INDEX($N$41:$N$1000, (ROW()-ROW($AP$1))*6 + 1)</f>
        <v>Apple iPhone 14 Plus, 128GB, Purple - Unlocked (Renewed)</v>
      </c>
      <c r="AQ42" t="str" cm="1">
        <f t="array" ref="AQ42">INDEX($N$40:$N$1000, (ROW()-ROW($AQ$1))*6 + 1)</f>
        <v>https://c.media-amazon.com/images/I/61a2t+ZS7cL._AC_UL600_SR600,400_.jpg</v>
      </c>
      <c r="AR42" t="str" cm="1">
        <f t="array" ref="AR42">INDEX($N$42:$N$1000, (ROW()-ROW($AR$1))*6 + 1)</f>
        <v>Apple-iPhone-Plus-128GB-Purple</v>
      </c>
      <c r="AS42" t="str" cm="1">
        <f t="array" ref="AS42">INDEX($P$41:$P$1000, (ROW()-ROW($AS$1))*6 + 1)</f>
        <v xml:space="preserve">    "productDetails": "About this item                   6.7-inch Super Retina XDR display and advanced camera system for better photos in any light.     Cinematic mode now in 4K Dolby Vision up to 30 fps.     Action mode for smooth, steady, handheld videos.     All-day battery life and up to 26 hours of video playback.     A15 Bionic chip with 5-core GPU for lightning-fast performance. Superfast 5G cellular.",</v>
      </c>
      <c r="AT42" t="str" cm="1">
        <f t="array" ref="AT42">INDEX($P$42:$P$1000, (ROW()-ROW($AT$1))*6 + 1)</f>
        <v xml:space="preserve">    "customerReviews": "&lt;img src=\"https://c.media-amazon.com/images/S/amazon-avatars-global/default._CR0,0,1024,1024_SX48_.png\"/&gt;nicholas nguyen5.0 out of 5 stars\n\n\n\n\n\n\n\n  \n  \n    Looks brand new!!!\n  \nReviewed in the United States on September 1, 2024Service Provider: UnlockedColor: Product RedSize: 128GBVerified Purchase\n\n\n\n\n\n\n\n  \n  \n    It looks like a brand new phone with very few tiny scratches on the side that you would not have noticed at first glance, no scratches on the back nor on the screen. Battery health is at 100%. Couldn't have been happier with this purchase!!!!\n  \nRead more\n\n\n\n\n\n\n\n\n\n\n\n \n  \t\t \n\n\n\n\n    \n        \n        \n            \n        \n            \n        \n        \n            \n            \n        \n        \n            \n            \n        \n    \n    \n        \n\n            \n                &lt;img src=\"https://c.media-amazon.com/images/S/amazon-avatars-global/default._CR0,0,1024,1024_SX48_.png\"/&gt;nicholas nguyen\n            \n\n            5.0 out of 5 stars\n            \n                Looks brand new!!!\n            \n            \n            \n                \n                    \n                        \n                        \n                            \n                                \n                                    \n                                        Reviewed in the United States on September 1, 2024\n                                    \n                                \n                                \n                            \n                        \n                    \n                \n            \n        \n        \n            It looks like a brand new phone with very few tiny scratches on the side that you would not have noticed at first glance, no scratches on the back nor on the screen. Battery health is at 100%. Couldn't have been happier with this purchase!!!!\n        \n        \n            \n                Images in this review\n            \n            \n                \n                    \n                        \n                    \n                        \n                    \n                        \n                    \n                \n            \n        \n    \n        \n    \n\n\n\n\n\n   function toggleSeeAllView() {\n       P.when('A', 'cr-image-popover-controller').execute(function(A, imagePopoverController) {\n          imagePopoverController.toggleSeeAllView(true);\n       });\n   }\n\n\n       &lt;img alt=\"Customer image\" src=\"https://c.media-amazon.com/images/I/61F9cuy6pnL._SY88.jpg\" height=\"88\" width=\"100%\"/&gt;&lt;img alt=\"Customer image\" src=\"https://c.media-amazon.com/images/I/715iZ9N9R8L._SY88.jpg\" height=\"88\" width=\"100%\"/&gt;&lt;img alt=\"Customer image\" src=\"https://c.media-amazon.com/images/I/71Wbusd3JzL._SY88.jpg\" height=\"88\" width=\"100%\"/&gt;\n\n        P.when('A', 'cr-image-popover-controller').execute(function(A, imagePopoverController) {\n          A.on(\"a:popover:beforeShow:RTZ8S3CBQXXHA_gallerySection_main\", function(data) {\n            imagePopoverController.initImagePopover(\"RTZ8S3CBQXXHA\", \"[https://c.media-amazon.com/images/I/61F9cuy6pnL._SL1600_.jpg, https://c.media-amazon.com/images/I/715iZ9N9R8L._SL1600_.jpg, https://c.media-amazon.com/images/I/71Wbusd3JzL._SL1600_.jpg]\", data);\n          });\n        });\n    \n\n  One person found this helpful\n    \n          \n              \n                  Helpful\n              \n          \n      Sending feedback...Thank you for your feedback.Sorry, we failed to record your vote. Please try again\n        Report\n  &lt;img src=\"https://c.media-amazon.com/images/S/amazon-avatars-global/841f36af-ed67-4799-bdd0-e7b2f28dbde9._CR0,0,648,648_SX48_.jpg\"/&gt;Lorie5.0 out of 5 stars\n\n\n\n\n\n\n\n  \n  \n    Practicing what they Preach\n  \nReviewed in the United States on August 11, 2024Service Provider: UnlockedColor: MidnightSize: 128GBVerified Purchase\n\n\n\n\n\n\n\n  \n  \n    The company I bought the refinished IPhone from sent it by air mail at no additional cost to me, thus arriving 3 days early. They stated the phone was in excellent condition/ like new, and it is. The battery percentage is 98%, that’s above excellent for a refinished IPhone. I would buy again if need be in the future. The iPhone 14 Plus is such a wonderful delight to use as I finally upgraded from an iPhone 7 Plus. The new features are so easy to adjust to. It’s really nice to ask Siri to do a task, and “ Poof “ it’s done. Saves a lot of time and very useful in the car. I’m so glad I stepped out of the dinosaur era and upgraded. The phone charges very fast using the 20v plug and chord, or the affordable magnetic charging. You can use the magnetic charge through your phone case! I love the screen size of the iPhone 14 Plus! The phone is just about an 1/8 inch larger than my old phone, but the screen is bigger because there is no button, you just use swiping. The iPhone tips app shows you how to do everything you need to do in quick shortcuts, or you can read the users manual in your spare time. Siri helped me figure out how to get around by telling me how to do something before I was accustomed to the phone, and it only took a couple of minutes, and I became a novice user until I made it to the tips app. Thank you Apple for such a wonderful iPhone, and thank you seller for your honesty and air mail!\n  \nRead more\n  8 people found this helpful\n    \n          \n              \n                  Helpful\n              \n          \n      Sending feedback...Thank you for your feedback.Sorry, we failed to record your vote. Please try again\n        Report\n  &lt;img src=\"https://c.media-amazon.com/images/S/amazon-avatars-global/4dfde559-d1ba-4789-94d3-66495f30f37a._CR0,26.0,281,281_SX48_.jpg\"/&gt;Rudy 5.0 out of 5 stars\n\n\n\n\n\n\n\n  \n  \n    It’s Brand New\n  \nReviewed in the United States on August 28, 2024Service Provider: UnlockedColor: Product RedSize: 128GBVerified Purchase\n\n\n\n\n\n\n\n  \n  \n    This phone surprised me. It’s brand new. No damage whatsoever. 100% battery life, battery lasts long, everything sounds good. No issues with anything. After falling for buying a stolen iPhone (I checked it, bastard locked it after we did the transaction no idea why) I had no choice to purchase another phone and I was very hesitant due to some of the reviews. I’m glad I got it. I will be saving this seller so in the future if needed I can buy from them again. The phone arrived quickly and was packaged very well.\n  \nRead more\n\n\n\n\n\n\n\n\n\n\n\n \n  \t\t \n\n\n\n\n    \n        \n        \n            \n        \n            \n        \n        \n            \n            \n        \n        \n            \n            \n        \n    \n    \n        \n\n            \n                &lt;img src=\"https://c.media-amazon.com/images/S/amazon-avatars-global/4dfde559-d1ba-4789-94d3-66495f30f37a._CR0,26.0,281,281_SX48_.jpg\"/&gt;Rudy \n            \n\n            5.0 out of 5 stars\n            \n                It’s Brand New\n            \n            \n            \n                \n                    \n                        \n                        \n                            \n                                \n                                    \n                                        Reviewed in the United States on August 28, 2024\n                                    \n                                \n                                \n                            \n                        \n                    \n                \n            \n        \n        \n            This phone surprised me. It’s brand new. No damage whatsoever. 100% battery life, battery lasts long, everything sounds good. No issues with anything. After falling for buying a stolen iPhone (I checked it, bastard locked it after we did the transaction no idea why) I had no choice to purchase another phone and I was very hesitant due to some of the reviews. I’m glad I got it. I will be saving this seller so in the future if needed I can buy from them again. The phone arrived quickly and was packaged very well.\n        \n        \n            \n                Images in this review\n            \n            \n                \n                    \n                        \n                    \n                        \n                    \n                        \n                    \n                \n            \n        \n    \n        \n    \n\n\n\n\n\n   function toggleSeeAllView() {\n       P.when('A', 'cr-image-popover-controller').execute(function(A, imagePopoverController) {\n          imagePopoverController.toggleSeeAllView(true);\n       });\n   }\n\n\n       &lt;img alt=\"Customer image\" src=\"https://c.media-amazon.com/images/I/61A2uv-KGcL._SY88.jpg\" height=\"88\" width=\"100%\"/&gt;&lt;img alt=\"Customer image\" src=\"https://c.media-amazon.com/images/I/61h+vAp9pzL._SY88.jpg\" height=\"88\" width=\"100%\"/&gt;&lt;img alt=\"Customer image\" src=\"https://c.media-amazon.com/images/I/71H3BzAQq5L._SY88.jpg\" height=\"88\" width=\"100%\"/&gt;\n\n        P.when('A', 'cr-image-popover-controller').execute(function(A, imagePopoverController) {\n          A.on(\"a:popover:beforeShow:R2DN5LL42HME6Y_gallerySection_main\", function(data) {\n            imagePopoverController.initImagePopover(\"R2DN5LL42HME6Y\", \"[https://c.media-amazon.com/images/I/61A2uv-KGcL._SL1600_.jpg, https://c.media-amazon.com/images/I/61h+vAp9pzL._SL1600_.jpg, https://c.media-amazon.com/images/I/71H3BzAQq5L._SL1600_.jpg]\", data);\n          });\n        });\n    \n\n  2 people found this helpful\n    \n          \n              \n                  Helpful\n              \n          \n      Sending feedback...Thank you for your feedback.Sorry, we failed to record your vote. Please try again\n        Report\n  &lt;img src=\"https://c.media-amazon.com/images/S/amazon-avatars-global/175906d9-d2fd-4114-a0c3-352b5223fe16._CR62,0,375,375_SX48_.jpg\"/&gt;Rose G4.0 out of 5 stars\n\n\n\n\n\n\n\n  \n  \n    Arrived early, great condition, but charger cable doesn't work\n  \nReviewed in the United States on July 15, 2024Service Provider: UnlockedColor: PurpleSize: 512GBVerified Purchase\n\n\n\n\n\n\n\n  \n  \n    As far as condition, the phone looks brand new! No scratches and so far is working wonderfully. I was able to swap my device with my carrier with no issues (Metro by T-mobile). Only reason for not giving 5 stars is because the charging cable that came with the phone does not work. Sucks for me because I switched to the iphone from an android, so no extra charging cables laying around. Not a complete deal breaker though. I did get a good phone for a good price that works great. Luckily, I do have a wireless charging pad that I can use to charge the phone for the time being.\n  \nRead more\n  10 people found this helpful\n    \n          \n              \n                  Helpful\n              \n          \n      Sending feedback...Thank you for your feedback.Sorry, we failed to record your vote. Please try again\n        Report\n  &lt;img src=\"https://c.media-amazon.com/images/S/amazon-avatars-global/default._CR0,0,1024,1024_SX48_.png\"/&gt;M P.5.0 out of 5 stars\n\n\n\n\n\n\n\n  \n  \n    \"Excellent\" rating was accurate &amp; phone arrived per the ad timeline\n  \nReviewed in the United States on August 24, 2024Service Provider: UnlockedColor: BlueSize: 128GBVerified Purchase\n\n\n\n\n\n\n\n  \n  \n    The phone took about 2 days to get shipped, which was fine with me. It did arrive within the timeframe listed on the ad. The phone was well packaged so no damage would / should have occurred while in transit.The phone had 2 minor scratches, maybe a quarter inch, on the screen but no other blemishes I could see. I put on a screen protector and the scratches are hardly noticeable. The function of the phone has been great, no function or other issues at all. The \"Excellent\" rating was fair in my opinion.There was a little funny happened though, they sent me both the 14 plus AND the next day I received a 13, almost like a BOGO sale. I contacted them and they sent me a return address label.Overall, I'd call it a win.\n  \nRead more\n  2 people found this helpful\n    \n          \n              \n                  Helpful\n              \n          \n      Sending feedback...Thank you for your feedback.Sorry, we failed to record your vote. Please try again\n        Report\n  &lt;img src=\"https://c.media-amazon.com/images/S/amazon-avatars-global/default._CR0,0,1024,1024_SX48_.png\"/&gt;Meaghan T5.0 out of 5 stars\n\n\n\n\n\n\n\n  \n  \n    GREAT purchase!\n  \nReviewed in the United States on July 26, 2024Service Provider: UnlockedColor: YellowSize: 128GBVerified Purchase\n\n\n\n\n\n\n\n  \n  \n    Battery Capacity is at 100%Screen is with little to no flaw, no scratches or knicks to the naked eyeZero evidence the phone has been dropped, dinged, or anything that would leave dents.Zero issues getting my service connected!Came on time, the exact day the sellers advertised.Packaging was secure, however there could have been more padding although zero issues with my shipment this could cause issue in the future. Discreet packaging which is great, since it’s an expensive unlocked iPhone.Will update if I ever have issues of any sorts with the phone but day one, this is a great purchase. Worth the 560$.\n  \nRead more\n  11 people found this helpful\n    \n          \n              \n                  Helpful\n              \n          \n      Sending feedback...Thank you for your feedback.Sorry, we failed to record your vote. Please try again\n        Report\n  &lt;img src=\"https://c.media-amazon.com/images/S/amazon-avatars-global/default._CR0,0,1024,1024_SX48_.png\"/&gt;Jennifer Grace5.0 out of 5 stars\n\n\n\n\n\n\n\n  \n  \n    Great refurbished phone!\n  \nReviewed in the United States on July 6, 2024Service Provider: T-MobileColor: PurpleSize: 128GBVerified Purchase\n\n\n\n\n\n\n\n  \n  \n    This phone came in excellent condition! The screen has very very minor surface scratches (which honestly might be a screen protector—I haven’t been able to check yet because my nails are too thin and damaged after an allergic reaction). The battery health is 100%. It was a breeze to set up! I did have to go into metro for the eSIM because my iPhone 11 was too old but that’s not the seller’s fault lol. I saved sooo much money going through Amazon. I went into metro to see about an upgrade and the same phone would’ve cost like almost $800 plus tax, even for someone who’s been a customer for 5 years without an upgrade in 3 years. They refused to give me a discounted rate, which I found to be ridiculous—I suspect because I am locked into a $35/mo plan and they wanted me to switch to the $70/mo plan for the upgrade price. Yeah right lol. I highly recommend going this route. You will save so much money in the long run.\n  \nRead more\n  11 people found this helpful\n    \n          \n              \n                  Helpful\n              \n          \n      Sending feedback...Thank you for your feedback.Sorry, we failed to record your vote. Please try again\n        Report\n  &lt;img src=\"https://c.media-amazon.com/images/S/amazon-avatars-global/default._CR0,0,1024,1024_SX48_.png\"/&gt;Renato Arthur Waack4.0 out of 5 stars\n\n\n\n\n\n\n\n  \n  \n    Good appearance\n  \nReviewed in the United States on August 30, 2024Service Provider: UnlockedColor: BlueSize: 128GBVerified Purchase\n\n\n\n\n\n\n\n  \n  \n    I really thought the battery was in excellent condition how was the appearance, however the battery life was like 85% and I was expecting better than that.\n  \nRead more\n  2 people found this helpful\n    \n          \n              \n                  Helpful\n              \n          \n      Sending feedback...Thank you for your feedback.Sorry, we failed to record your vote. Please try again\n        Report",</v>
      </c>
      <c r="AU42" t="str" cm="1">
        <f t="array" ref="AU42">INDEX($P$43:$P$1000, (ROW()-ROW($AU$1))*6 + 1)</f>
        <v>https://www.amazon.com/Apple-iPhone-Plus-128GB-Purple/dp/B0BN9RKQL7?th=1&amp;linkCode=ll1&amp;tag=dividy-20&amp;linkId=732e5474b95f8e94aa36dd8d1b4bf86c&amp;language=en_US&amp;ref_=as_li_ss_tl</v>
      </c>
    </row>
    <row r="43" spans="1:47" x14ac:dyDescent="0.2">
      <c r="A43" t="s">
        <v>196</v>
      </c>
      <c r="E43" t="str">
        <f>J43</f>
        <v>&lt;/a&gt;</v>
      </c>
      <c r="J43" t="s">
        <v>112</v>
      </c>
      <c r="N43" t="str">
        <f>MID(A43, FIND("https://", A43), FIND("?psc=", A43) - FIND("https://", A43) + LEN("?psc=") - 1)</f>
        <v>https://www.amazon.com/Apple-iPhone-12-64GB-Black/dp/B08PP5MSVB/ref=zg_bs_g_amazon-renewed_d_sccl_1/130-3011150-8800723?psc</v>
      </c>
      <c r="O43" t="s">
        <v>675</v>
      </c>
      <c r="P43" t="str">
        <f>MID(O43, FIND("https://", O43), LEN(O43) - FIND("https://", O43) )</f>
        <v>https://www.amazon.com/Apple-iPhone-12-64GB-Black/dp/B08PP5MSVB?th=1&amp;linkCode=ll1&amp;tag=dividy-20&amp;linkId=821493cec694ca29452e53d9cc8020a9&amp;language=en_US&amp;ref_=as_li_ss_tl</v>
      </c>
      <c r="AO43" t="str" cm="1">
        <f t="array" ref="AO43">INDEX($N$43:$N$1000, (ROW()-ROW($AO$1))*6 + 1)</f>
        <v>https://www.amazon.com/Apple-iPhone-128GB-Pacific-Blue/dp/B08PMP778K/ref=zg_bs_g_amazon-renewed_d_sccl_42/130-3011150-8800723?psc</v>
      </c>
      <c r="AP43" t="str" cm="1">
        <f t="array" ref="AP43">INDEX($N$41:$N$1000, (ROW()-ROW($AP$1))*6 + 1)</f>
        <v>Apple iPhone 12 Pro Max, 128GB, Pacific Blue - Fully Unlocked (Renewed)</v>
      </c>
      <c r="AQ43" t="str" cm="1">
        <f t="array" ref="AQ43">INDEX($N$40:$N$1000, (ROW()-ROW($AQ$1))*6 + 1)</f>
        <v>https://c.media-amazon.com/images/I/71FuI8YvCNL._AC_UL600_SR600,400_.jpg</v>
      </c>
      <c r="AR43" t="str" cm="1">
        <f t="array" ref="AR43">INDEX($N$42:$N$1000, (ROW()-ROW($AR$1))*6 + 1)</f>
        <v>Apple-iPhone-128GB-Pacific-Blue</v>
      </c>
      <c r="AS43" t="str" cm="1">
        <f t="array" ref="AS43">INDEX($P$41:$P$1000, (ROW()-ROW($AS$1))*6 + 1)</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Accessories may not be original, but will be compatible and fully functional. Product may come in generic box.     Successfully passed a full diagnostic test which ensures like-new functionality and removal of any prior-user personal information.     Tested for battery health and guaranteed to have a minimum battery capacity of 80%.",</v>
      </c>
      <c r="AT43" t="str" cm="1">
        <f t="array" ref="AT43">INDEX($P$42:$P$1000, (ROW()-ROW($AT$1))*6 + 1)</f>
        <v xml:space="preserve">    "customerReviews": "&lt;img src=\"https://c.media-amazon.com/images/S/amazon-avatars-global/ffedf726-5e2e-4c5b-8ce1-f6534b15ea0a._CR0,0,375,375_SX48_.jpg\"/&gt;Patricia5.0 out of 5 stars\n\n\n\n\n\n\n\n  \n  \n    What a deal I got on my iPhone 12 Pro Max!\n  \nReviewed in the United States on July 15, 2024Size: 256GBColor: Pacific BlueService Provider: UnlockedProduct grade: RenewedVerified Purchase\n\n\n\n\n\n\n\n  \n  \n    Whenever I buy previously used devices, I wait a bit before leaving a review. But I can't even wait for this one! I am so pleased.I placed my order July 4th and got the phone just 4 days later. They shipped FAST!I ordered RENEWED (not Renewed PREMIUM) and I was second guessing myself while awaiting delivery. I worried about the battery health. I was so pleasantly surprised when I checked and saw that it was at 88% health. That is not bad at all. I am more than glad to have the battery replaced eventually when needed considering I saved hundreds of dollars buying a previously used phone AND also sold my old iPhone 8 Plus on eBay. It's only $89 for Apple to replace the battery which is, to me, a good deal considering how many years they last.I'm not bothering to share any photos of the phone itself because there are plenty of those in other reviews here. The phone is virtually flawless. A few very minor scratches around the edges, but I don't care about that. It's covered by the Otterbox case I have it in.Another note is that it was delivered with a tempered glass screen protector already installed. I replaced it with a new one, but it just goes to show they think of everything. They could have removed it but it was a little extra protection while it was in transit.I've been doing my best (and will continue) to try every single feature of the phone before the warranty is up to make sure I don't have any surprises down the road, but I am confident this is going to be my 'new' baby for the next 3 to 4 years. That's about how long I keep a phone before upgrading. I honestly would have kept my old iPhone 8 Plus if not for the fact that I couldn't get iOS 17 on it and I loved the new features of the operating system upgrade. I also wanted a better camera. The sound quality is excellent. the touch screen is completely responsive and I LOVE the beautiful blue color.I implore you to take a chance on renewed/refurbished devices. I have been buying 'like new' devices for decades now and I am rarely disappointed. Any minor aggravations I've encountered have been generously offset by the money I've saved. I always stay a few models behind the newest to get the most savings.Oh! One more thing. If you Google it, many complain of how long it takes the iPhone 12 models to charge. I had the same complaint initially but I just stopped using my convenient bedside USB hub and started using the Anker 60W PIQ wall charger I keep in my living room. That DRAMATICALLY decreased the time it takes to charge. I bought a super long cord here on Amazon so I can charge from a distance and that's all it took. The Anker 60W PIQ charger (also here on Amazon) is lightning fast compared to standard chargers.\n  \nRead more\n\n\n\n\n\n\n\n\n\n\n\n \n  \t\t \n\n\n\n\n    \n        \n        \n            \n        \n            \n        \n        \n            \n            \n        \n        \n            \n            \n        \n    \n    \n        \n\n            \n                &lt;img src=\"https://c.media-amazon.com/images/S/amazon-avatars-global/ffedf726-5e2e-4c5b-8ce1-f6534b15ea0a._CR0,0,375,375_SX48_.jpg\"/&gt;Patricia\n            \n\n            5.0 out of 5 stars\n            \n                What a deal I got on my iPhone 12 Pro Max!\n            \n            \n            \n                \n                    \n                        \n                        \n                            \n                                \n                                    \n                                        Reviewed in the United States on July 15, 2024\n                                    \n                                \n                                \n                            \n                        \n                    \n                \n            \n        \n        \n            Whenever I buy previously used devices, I wait a bit before leaving a review. But I can't even wait for this one! I am so pleased.I placed my order July 4th and got the phone just 4 days later. They shipped FAST!I ordered RENEWED (not Renewed PREMIUM) and I was second guessing myself while awaiting delivery. I worried about the battery health. I was so pleasantly surprised when I checked and saw that it was at 88% health. That is not bad at all. I am more than glad to have the battery replaced eventually when needed considering I saved hundreds of dollars buying a previously used phone AND also sold my old iPhone 8 Plus on eBay. It's only $89 for Apple to replace the battery which is, to me, a good deal considering how many years they last.I'm not bothering to share any photos of the phone itself because there are plenty of those in other reviews here. The phone is virtually flawless. A few very minor scratches around the edges, but I don't care about that. It's covered by the Otterbox case I have it in.Another note is that it was delivered with a tempered glass screen protector already installed. I replaced it with a new one, but it just goes to show they think of everything. They could have removed it but it was a little extra protection while it was in transit.I've been doing my best (and will continue) to try every single feature of the phone before the warranty is up to make sure I don't have any surprises down the road, but I am confident this is going to be my 'new' baby for the next 3 to 4 years. That's about how long I keep a phone before upgrading. I honestly would have kept my old iPhone 8 Plus if not for the fact that I couldn't get iOS 17 on it and I loved the new features of the operating system upgrade. I also wanted a better camera. The sound quality is excellent. the touch screen is completely responsive and I LOVE the beautiful blue color.I implore you to take a chance on renewed/refurbished devices. I have been buying 'like new' devices for decades now and I am rarely disappointed. Any minor aggravations I've encountered have been generously offset by the money I've saved. I always stay a few models behind the newest to get the most savings.Oh! One more thing. If you Google it, many complain of how long it takes the iPhone 12 models to charge. I had the same complaint initially but I just stopped using my convenient bedside USB hub and started using the Anker 60W PIQ wall charger I keep in my living room. That DRAMATICALLY decreased the time it takes to charge. I bought a super long cord here on Amazon so I can charge from a distance and that's all it took. The Anker 60W PIQ charger (also here on Amazon) is lightning fast compared to standard chargers.\n        \n        \n            \n                Images in this review\n            \n            \n                \n                    \n                        \n                    \n                \n            \n        \n    \n        \n    \n\n\n\n\n\n   function toggleSeeAllView() {\n       P.when('A', 'cr-image-popover-controller').execute(function(A, imagePopoverController) {\n          imagePopoverController.toggleSeeAllView(true);\n       });\n   }\n\n\n       &lt;img alt=\"Customer image\" src=\"https://c.media-amazon.com/images/I/71Bqu-AC-9L._SY88.jpg\" height=\"88\" width=\"100%\"/&gt;\n\n        P.when('A', 'cr-image-popover-controller').execute(function(A, imagePopoverController) {\n          A.on(\"a:popover:beforeShow:R3L5ZOHQ1F6O60_gallerySection_main\", function(data) {\n            imagePopoverController.initImagePopover(\"R3L5ZOHQ1F6O60\", \"[https://c.media-amazon.com/images/I/71Bqu-AC-9L._SL1600_.jpg]\", data);\n          });\n        });\n    \n\n  9 people found this helpful\n    \n          \n              \n                  Helpful\n              \n          \n      Sending feedback...Thank you for your feedback.Sorry, we failed to record your vote. Please try again\n        Report\n  &lt;img src=\"https://c.media-amazon.com/images/S/amazon-avatars-global/default._CR0,0,1024,1024_SX48_.png\"/&gt;Stacie P.5.0 out of 5 stars\n\n\n\n\n\n\n\n  \n  \n    Refurbished-acceptable good\n  \nReviewed in the United States on August 3, 2024Size: 128GBColor: Pacific BlueService Provider: UnlockedProduct grade: RenewedVerified Purchase\n\n\n\n\n\n\n\n  \n  \n    I ended up buying the refurbished acceptable good for a really good price I was skeptical at first but read that they had some pretty good reviews so I just took a chance with it phone came packaged pretty well and on time the phone has a few scratches on the screen and some dirt between the crevices but other than that pretty satisfied with the condition of it the front and back cameras work perfectly so does Face ID screen shows no sign of issues and the battery life is at 80 percent which is fantastic. Also the phone is unlocked to any carrier along with iCloud unlocked. Would definitely buy again for sure\n  \nRead more\n\n\n\n\n\n\n\n\n\n\n\n \n  \t\t \n\n\n\n\n    \n        \n        \n            \n        \n            \n        \n        \n            \n            \n        \n        \n            \n            \n        \n    \n    \n        \n\n            \n                &lt;img src=\"https://c.media-amazon.com/images/S/amazon-avatars-global/default._CR0,0,1024,1024_SX48_.png\"/&gt;Stacie P.\n            \n\n            5.0 out of 5 stars\n            \n                Refurbished-acceptable good\n            \n            \n            \n                \n                    \n                        \n                        \n                            \n                                \n                                    \n                                        Reviewed in the United States on August 3, 2024\n                                    \n                                \n                                \n                            \n                        \n                    \n                \n            \n        \n        \n            I ended up buying the refurbished acceptable good for a really good price I was skeptical at first but read that they had some pretty good reviews so I just took a chance with it phone came packaged pretty well and on time the phone has a few scratches on the screen and some dirt between the crevices but other than that pretty satisfied with the condition of it the front and back cameras work perfectly so does Face ID screen shows no sign of issues and the battery life is at 80 percent which is fantastic. Also the phone is unlocked to any carrier along with iCloud unlocked. Would definitely buy again for sure\n        \n        \n            \n                Images in this review\n            \n            \n                \n                    \n                        \n                    \n                        \n                    \n                        \n                    \n                        \n                    \n                        \n                    \n                        \n                    \n                        \n                    \n                \n            \n        \n    \n        \n    \n\n\n\n\n\n   function toggleSeeAllView() {\n       P.when('A', 'cr-image-popover-controller').execute(function(A, imagePopoverController) {\n          imagePopoverController.toggleSeeAllView(true);\n       });\n   }\n\n\n       &lt;img alt=\"Customer image\" src=\"https://c.media-amazon.com/images/I/61bYZGflQxL._SY88.jpg\" height=\"88\" width=\"100%\"/&gt;&lt;img alt=\"Customer image\" src=\"https://c.media-amazon.com/images/I/61zEEk346nL._SY88.jpg\" height=\"88\" width=\"100%\"/&gt;&lt;img alt=\"Customer image\" src=\"https://c.media-amazon.com/images/I/71N-0I6Y3nL._SY88.jpg\" height=\"88\" width=\"100%\"/&gt;&lt;img alt=\"Customer image\" src=\"https://c.media-amazon.com/images/I/71NHislhJSL._SY88.jpg\" height=\"88\" width=\"100%\"/&gt;&lt;img alt=\"Customer image\" src=\"https://c.media-amazon.com/images/I/71O+GHB5WEL._SY88.jpg\" height=\"88\" width=\"100%\"/&gt;&lt;img alt=\"Customer image\" src=\"https://c.media-amazon.com/images/I/71R6SxuF7XL._SY88.jpg\" height=\"88\" width=\"100%\"/&gt;&lt;img alt=\"Customer image\" src=\"https://c.media-amazon.com/images/I/71V0XjLvmHL._SY88.jpg\" height=\"88\" width=\"100%\"/&gt;\n\n        P.when('A', 'cr-image-popover-controller').execute(function(A, imagePopoverController) {\n          A.on(\"a:popover:beforeShow:R2R17WBYGFK8SA_gallerySection_main\", function(data) {\n            imagePopoverController.initImagePopover(\"R2R17WBYGFK8SA\", \"[https://c.media-amazon.com/images/I/61bYZGflQxL._SL1600_.jpg, https://c.media-amazon.com/images/I/61zEEk346nL._SL1600_.jpg, https://c.media-amazon.com/images/I/71N-0I6Y3nL._SL1600_.jpg, https://c.media-amazon.com/images/I/71NHislhJSL._SL1600_.jpg, https://c.media-amazon.com/images/I/71O+GHB5WEL._SL1600_.jpg, https://c.media-amazon.com/images/I/71R6SxuF7XL._SL1600_.jpg, https://c.media-amazon.com/images/I/71V0XjLvmHL._SL1600_.jpg]\", data);\n          });\n        });\n    \n\n  3 people found this helpful\n    \n          \n              \n                  Helpful\n              \n          \n      Sending feedback...Thank you for your feedback.Sorry, we failed to record your vote. Please try again\n        Report\n  &lt;img src=\"https://c.media-amazon.com/images/S/amazon-avatars-global/default._CR0,0,1024,1024_SX48_.png\"/&gt;Karen allen5.0 out of 5 stars\n\n\n\n\n\n\n\n  \n  \n    LOOKS AND FEELS BRAND NEW! GREAT CONDITION!!\n  \nReviewed in the United States on August 3, 2024Size: 128GBColor: GraphiteService Provider: UnlockedProduct grade: RenewedVerified Purchase\n\n\n\n\n\n\n\n  \n  \n    i am very happy with this purchase, i had initially been very VERY hesitant with buying this because of the bad experiences some people had, but it seems like you just have to do your research on the rates on here choose the right phone &amp; color. the one that seems more unproblematic would be the color Graphite , which is the one i got . so i would suggest if you are hesitant about the other colors and the reviews it has gotten, graphite would be more of a better pick. the quality is amazing, battery life is also good, 84% is not bad at all. doesn’t lose battery fast. the phone came so clean it looks brand new, the only thing i pointed out was a little scratch on the edge but nothing at all major. i’m very happy about this!\n  \nRead more\n  One person found this helpful\n    \n          \n              \n                  Helpful\n              \n          \n      Sending feedback...Thank you for your feedback.Sorry, we failed to record your vote. Please try again\n        Report\n  &lt;img src=\"https://c.media-amazon.com/images/S/amazon-avatars-global/188cd546-77e9-4a6f-b088-9fd5f580e819._CR408,0,2448,2448_SX48_.jpg\"/&gt;Philip Chaplin1.0 out of 5 stars\n\n\n\n\n\n\n\n  \n  \n    Took twice but it was worth it! update Jan 2023\n  \nReviewed in the United States on May 23, 2022Size: 128GBColor: Pacific BlueService Provider: UnlockedProduct grade: Renewed PremiumVerified Purchase\n\n\n\n\n\n\n\n  \n  \n    UPDATE: I bought the premium renewed iphone for their one YEAR satisfaction GUARANTEE with free returns and a complete refund for any reason. I bought this in May of 2022 for $900 and returned this in December 2022 However after 3 weeks of waiting I finally got my refund for $794. After hours of being juggled between representatives I was finally told that there is a 100 dollar restocking fee despite no where anywhere was it explained that there would be a restocking fee. Amazon representatives on multiple times lied to me and refused to help resolve the situation the last person I spoke to Danica A in the Philippines claimed over our 40 mintue conversation that she was the head of Amazon worldwide customer service yet also saying that she had a supervisor but refused to connect me to them because they were not equipped to handle customer service issues....do you realize how insane that is she refused to give me any information that would allow me to report her to Amazon corporate office except her first name and last initial which was most likely a lie. I paid an extra 100 dollar (apprx) for the premium renewed plan but no one I spoke to even knew what that was. I cannot emphasize highly enough that you should avoid this at all cost because they will 100% screw you over bewhare do not do this do not buy this I can't emphatically explain to you enough why you need to avoid this. Unfortunately Amazons gotten so big and taken over so much of the market share that no one can compete with their prices so if I want a phone at a reasonable price I have to buy it from them. I've been a loyal customer for years and spent thousands of dollars of my money on them If I could never buy from them again I never would. That is how much they have damaged the customer loyalty bond. Just PLEASE BEWHARE what you risk if you go ahead and purchase something from them lies, deceit, manipulation, terrible service, financial loss, and hours of lost time being juggled between representatives.May 2022So this is my first experience with Amazon's renewed premium program where you pay between $50-$100 more than the renewed price but for that you get an item whose battery is at least at 90% capacity relative to a new one and instead of a 90 day warranty you get a year warranty and a year to return the item. For less than $100 I thought that was definitely worth it. However the first iPhone 12 pro they sent me had a battery that was at 85% capacity which really pissed me off because I felt cheated so I returned it and purchased it again and I'm glad I did because the 2nd ones battery was at 100% capacity and for all intents and purposes it was a brand new phone at a used price. Granted it's still really expensive it was $900 before tax but I got this to be future proof at least for the next several years. This is my first iPhone before I was all android phones but it seemed like every year I was having to buy another phone because something out of my control always happened but my parents still had their iPhone 8 that they bought new and it was still working perfectly. I haven't had this phone for more than a few days but so far I'm very impressed with it. The facial recognition capabilities are so good. My phone can recognize me when I'm in a dark room whereas my Samsung tablet can't recognize my face without all the lights on. One feature this phone doesn't have that really surprised me was that there is no built in fingerprint scanner and I think that was a mistake on apple's part. The battery is supposed to only last 21 hours but a full charge is lasting me a little over 2 days. The screen is gorgeous is it HDR Dolby Vision and HLG compatible and not even my 4k tv supports all of those so it makes streaming look brilliant. You can see every detail even though the screen is 6.7inches. it seems like everyday I'm finding out a new function that this phone has granted a lot them I'll never use because I don't use my phone that way but it's cool to know that if I wanted to I could if I so choosed. I guess I'll stop my review here because you get the gist and I hate it when people on Amazon beat a dead horse and I don't want to be one of those so Amazon renewed premium is a worthwhile program and the iPhone 12 pro max is an awesome phone that's worth the investment.\n  \nRead more\n  216 people found this helpful\n    \n          \n              \n                  Helpful\n              \n          \n      Sending feedback...Thank you for your feedback.Sorry, we failed to record your vote. Please try again\n        Report",</v>
      </c>
      <c r="AU43" t="str" cm="1">
        <f t="array" ref="AU43">INDEX($P$43:$P$1000, (ROW()-ROW($AU$1))*6 + 1)</f>
        <v>https://www.amazon.com/Apple-iPhone-128GB-Pacific-Blue/dp/B08PMP778K?th=1&amp;linkCode=ll1&amp;tag=dividy-20&amp;linkId=05c3db80168d735f9f6196d1342caddf&amp;language=en_US&amp;ref_=as_li_ss_tl</v>
      </c>
    </row>
    <row r="44" spans="1:47" x14ac:dyDescent="0.2">
      <c r="A44" t="s">
        <v>136</v>
      </c>
      <c r="O44" t="s">
        <v>162</v>
      </c>
      <c r="AO44" t="str" cm="1">
        <f t="array" ref="AO44">INDEX($N$43:$N$1000, (ROW()-ROW($AO$1))*6 + 1)</f>
        <v>https://www.amazon.com/Samsung-Galaxy-S20-FE-128GB/dp/B08L34JQ9C/ref=zg_bs_g_amazon-renewed_d_sccl_43/130-3011150-8800723?psc</v>
      </c>
      <c r="AP44" t="str" cm="1">
        <f t="array" ref="AP44">INDEX($N$41:$N$1000, (ROW()-ROW($AP$1))*6 + 1)</f>
        <v>Samsung Galaxy S20 FE 5G, 128GB, Cloud Navy - Unlocked (Renewed)</v>
      </c>
      <c r="AQ44" t="str" cm="1">
        <f t="array" ref="AQ44">INDEX($N$40:$N$1000, (ROW()-ROW($AQ$1))*6 + 1)</f>
        <v>https://c.media-amazon.com/images/I/51IRxly2xcL._AC_UL600_SR600,400_.jpg</v>
      </c>
      <c r="AR44" t="str" cm="1">
        <f t="array" ref="AR44">INDEX($N$42:$N$1000, (ROW()-ROW($AR$1))*6 + 1)</f>
        <v>Samsung-Galaxy-S20-FE-128GB</v>
      </c>
      <c r="AS44" t="str" cm="1">
        <f t="array" ref="AS44">INDEX($P$41:$P$1000, (ROW()-ROW($AS$1))*6 + 1)</f>
        <v xml:space="preserve">    "productDetails": "About this item                   6.5-inch FHD+ Dynamic AMOLED 2X Infinity-O Display, 120Hz, HDR10+, 1080 x 2400 pixels, IP68 for water and dust resistant     128GB ROM, 6GB RAM, Qualcomm SM8250 Snapdragon 865 (7 nm+), Android 10, Octa-core, Adreno 650, One UI 2.5, 4500mAh Battery     Rear Camera: 12MP Wide (F/1.8 aperture) + 12MP Ultrawide (F/2.2 aperture) + 8MP Telephoto (F/2.4 aperture), Front Camera: 32MP (F/2.2 aperture) , Under Display Fingerprint     2G: GSM 850/900/1800/1900, CDMA 800/1900 &amp; TD-SCDMA, 3G: HSDPA 850/900/1700(AWS)/1900/2100, CDMA2000 1xEV-DO, 4G: LTE 1, 2, 3, 4, 5, 7, 8, 12, 13, 14, 20, 25, 26, 28, 29, 30, 38, 39, 40, 41, 46, 66, 71, 5G: SA/NSA/Sub6 (ensure to check compatibility with your carrier before purchase)     American Model, Compatible with Most GSM and CDMA Carriers like Telus, Rogers, Freedom, etc. Will Also work with CDMA Carriers Such as Verizon, Sprint.",</v>
      </c>
      <c r="AT44" t="str" cm="1">
        <f t="array" ref="AT44">INDEX($P$42:$P$1000, (ROW()-ROW($AT$1))*6 + 1)</f>
        <v xml:space="preserve">    "customerReviews": "&lt;img src=\"https://c.media-amazon.com/images/S/amazon-avatars-global/default._CR0,0,1024,1024_SX48_.png\"/&gt;Briana Arenz5.0 out of 5 stars\n\n\n\n\n\n\n\n  \n  \n    Great condition! UNLOCKED, one issue called a network unlock code, read review!!\n  \nReviewed in the United States on July 6, 2023Size: 128GBColor: Cloud NavyService Provider: UnlockedProduct grade: RenewedVerified Purchase\n\n\n\n\n\n\n\n  \n  \n    I took photos of the phone the day of arrival but now cant find them.. but the phone came in EXCELLENT condition although the packaging was just a box with little to ensure a safe delivery. The phone was unlocked but a **NETWORK UNLOCK CODE** kept popping up when sim card was insterted. (Thats the photo in this review.) So I swore the phone wasnt unlocked. Reached out to the seller and my carrier which was walmart family mobile. I was told by my carrier i needed a new sim card. So i ordered it and when it finally arrived,  boom same error. My carrier reset the sim many times and still no luck. When i had messaged the seller they gave me a code that wasnt right and when i reached out again, still another wrong code. What the phone fails to warn you is that only after a few attempts it will lock you out completely. It will then say **MASTER KEY CODE** needed. I googled what that was and it seemed like a hopeless code to obtain. The startup on the phone says AT &amp; T. So i took it to their store and they had said that yes the phone was unlocked!! But the network was locked to walmart family mobilewhich was my carrier . So come to find out the code i needed, the first code, the network unlock code, I needed from my carrier!  They absolutely missed it and after days of this mess and ongoing phone calls, finally the walmart family mobile agent on that day in the At&amp;T store had told me the codes i needed from day one. Idk how they just skipped the option and blamed my sim card. The codes arent a secret and im still unsure why they didnt recommend theirs to fix it. I guess they just assumed it wasnt their codes needed. But it was!!! Unbelievable right!! So then were now stuck on master key code and no one, my carrier, nor AT&amp;T, nor samsung can help with that. Due to the sellers wrong codes, me googling the wrong codes, and most of all my carriers support line not mentioning their codes, I was locked out and was gonna return the phone. However AT&amp;T did show me other sim cards put into the phone by other carriers were working. It was still unlocked but just couldnt now be used on family mobile and possibly all tracphone carriers due to the master key code lock. So with that said I swapped to AT&amp;T prepaid and got their sim card and it all worked great! It was recommended to get the sim card from the AT&amp;T store directly because sometimes those sim kits at walmart dont always work correctly and are nonrefundable. So if this issue happens to you just be sure to ask your carrier for those network codes!! The seller now knows what to suggest if this happens to another and I'm telling you that the carrier has the codes and all will be fine. Also the seller offered me a replacement phone  and partial refund for this issue. I declined a replacement only because I couldnt send this phone back and await a new one. I was already without a phone long enough dealing with this for days. So the seller at least still gave me a partial refund and that was okay with me. So the customer service is well and fair from them!!! Also even AT&amp;T said the phone itself was in such great shape! So far so good on the phone itself, everything is working as it should.\n  \nRead more\n\n\n\n\n\n\n\n\n\n\n\n \n  \t\t \n\n\n\n\n    \n        \n        \n            \n        \n            \n        \n        \n            \n            \n        \n        \n            \n            \n        \n    \n    \n        \n\n            \n                &lt;img src=\"https://c.media-amazon.com/images/S/amazon-avatars-global/default._CR0,0,1024,1024_SX48_.png\"/&gt;Briana Arenz\n            \n\n            5.0 out of 5 stars\n            \n                Great condition! UNLOCKED, one issue called a network unlock code, read review!!\n            \n            \n            \n                \n                    \n                        \n                        \n                            \n                                \n                                    \n                                        Reviewed in the United States on July 6, 2023\n                                    \n                                \n                                \n                            \n                        \n                    \n                \n            \n        \n        \n            I took photos of the phone the day of arrival but now cant find them.. but the phone came in EXCELLENT condition although the packaging was just a box with little to ensure a safe delivery. The phone was unlocked but a **NETWORK UNLOCK CODE** kept popping up when sim card was insterted. (Thats the photo in this review.) So I swore the phone wasnt unlocked. Reached out to the seller and my carrier which was walmart family mobile. I was told by my carrier i needed a new sim card. So i ordered it and when it finally arrived,  boom same error. My carrier reset the sim many times and still no luck. When i had messaged the seller they gave me a code that wasnt right and when i reached out again, still another wrong code. What the phone fails to warn you is that only after a few attempts it will lock you out completely. It will then say **MASTER KEY CODE** needed. I googled what that was and it seemed like a hopeless code to obtain. The startup on the phone says AT &amp; T. So i took it to their store and they had said that yes the phone was unlocked!! But the network was locked to walmart family mobilewhich was my carrier . So come to find out the code i needed, the first code, the network unlock code, I needed from my carrier!  They absolutely missed it and after days of this mess and ongoing phone calls, finally the walmart family mobile agent on that day in the At&amp;T store had told me the codes i needed from day one. Idk how they just skipped the option and blamed my sim card. The codes arent a secret and im still unsure why they didnt recommend theirs to fix it. I guess they just assumed it wasnt their codes needed. But it was!!! Unbelievable right!! So then were now stuck on master key code and no one, my carrier, nor AT&amp;T, nor samsung can help with that. Due to the sellers wrong codes, me googling the wrong codes, and most of all my carriers support line not mentioning their codes, I was locked out and was gonna return the phone. However AT&amp;T did show me other sim cards put into the phone by other carriers were working. It was still unlocked but just couldnt now be used on family mobile and possibly all tracphone carriers due to the master key code lock. So with that said I swapped to AT&amp;T prepaid and got their sim card and it all worked great! It was recommended to get the sim card from the AT&amp;T store directly because sometimes those sim kits at walmart dont always work correctly and are nonrefundable. So if this issue happens to you just be sure to ask your carrier for those network codes!! The seller now knows what to suggest if this happens to another and I'm telling you that the carrier has the codes and all will be fine. Also the seller offered me a replacement phone  and partial refund for this issue. I declined a replacement only because I couldnt send this phone back and await a new one. I was already without a phone long enough dealing with this for days. So the seller at least still gave me a partial refund and that was okay with me. So the customer service is well and fair from them!!! Also even AT&amp;T said the phone itself was in such great shape! So far so good on the phone itself, everything is working as it should.\n        \n        \n            \n                Images in this review\n            \n            \n                \n                    \n                        \n                    \n                \n            \n        \n    \n        \n    \n\n\n\n\n\n   function toggleSeeAllView() {\n       P.when('A', 'cr-image-popover-controller').execute(function(A, imagePopoverController) {\n          imagePopoverController.toggleSeeAllView(true);\n       });\n   }\n\n\n       &lt;img alt=\"Customer image\" src=\"https://c.media-amazon.com/images/I/71GJPM3X2QL._SY88.jpg\" height=\"88\" width=\"100%\"/&gt;\n\n        P.when('A', 'cr-image-popover-controller').execute(function(A, imagePopoverController) {\n          A.on(\"a:popover:beforeShow:R332JI4L611K6Z_gallerySection_main\", function(data) {\n            imagePopoverController.initImagePopover(\"R332JI4L611K6Z\", \"[https://c.media-amazon.com/images/I/71GJPM3X2QL._SL1600_.jpg]\", data);\n          });\n        });\n    \n\n  233 people found this helpful\n    \n          \n              \n                  Helpful\n              \n          \n      Sending feedback...Thank you for your feedback.Sorry, we failed to record your vote. Please try again\n        Report\n  &lt;img src=\"https://c.media-amazon.com/images/S/amazon-avatars-global/default._CR0,0,1024,1024_SX48_.png\"/&gt;C. Reyloc5.0 out of 5 stars\n\n\n\n\n\n\n\n  \n  \n    Perfect\n  \nReviewed in the United States on August 1, 2024Size: 128GBColor: Cloud NavyService Provider: UnlockedProduct grade: RenewedVerified Purchase\n\n\n\n\n\n\n\n  \n  \n    I got purchased one in \"excellent\" condition. I was nervous, as I had never bought a used phone before and did not know what to expect. Physical inspection was fine. It turned on fine. In the box were the usual accessories, charging cord and wall adapter. I removed all the useless apps that phones come with, and stopped all the useless processes. Even so, the first few weeks were rough, as the battery would drain every day. At night, with 0 use, it would drain 20-30% in 8 hours. But then it seemed to equal itself out, and battery is great. It only drains by 1% at night now. I'm not sure what was going on with that. I read the specs before I received it, and it works as expected for me. No usability issues at all. Android Auto works perfectly with this, as opposed to continually disconnecting with my old phone. This charges very fast as well.\n  \nRead more\n  11 people found this helpful\n    \n          \n              \n                  Helpful\n              \n          \n      Sending feedback...Thank you for your feedback.Sorry, we failed to record your vote. Please try again\n        Report\n  &lt;img src=\"https://c.media-amazon.com/images/S/amazon-avatars-global/default._CR0,0,1024,1024_SX48_.png\"/&gt;CatCrazy4.0 out of 5 stars\n\n\n\n\n\n\n\n  \n  \n    Good phone\n  \nReviewed in the United States on August 31, 2024Size: 128GBColor: Cloud NavyService Provider: UnlockedProduct grade: RenewedVerified Purchase\n\n\n\n\n\n\n\n  \n  \n    The phone is working great so far. Battery life is okay. I was able to activate to my provider with no issues and transfer everything from my old S9 to this one. I like the screen size and phone itself. However, I ordered the phone in excellent condition but the back has a lot of dings, scratches, and scuffs. Sure, a phone cover will hide them, but by ordering as excellent, I expected the back to be free of this many imperfections. The screen and camera is fine, though.\n  \nRead more\n  \n    \n          \n              \n                  Helpful\n              \n          \n      Sending feedback...Thank you for your feedback.Sorry, we failed to record your vote. Please try again\n        Report\n  &lt;img src=\"https://c.media-amazon.com/images/S/amazon-avatars-global/default._CR0,0,1024,1024_SX48_.png\"/&gt;Auricom5.0 out of 5 stars\n\n\n\n\n\n\n\n  \n  \n    Should Have Purchased One Sooner\n  \nReviewed in the United States on February 17, 2024Size: 128GBColor: Cloud RedService Provider: UnlockedProduct grade: RenewedVerified Purchase\n\n\n\n\n\n\n\n  \n  \n    After nearly four years with my Samsung A10e, I decided it was time for an upgrade. My criteria were specific: I wanted a more recent, used Samsung phone that was unlocked, had ample storage, and most importantly, featured a microSD slot for my extensive music library. The Samsung Galaxy S20 FE 5G in Cloud Red ticked all these boxes and more.Transitioning from the A10e, the performance leap to the S20 FE was immediately noticeable. Everything from navigating the UI to streaming content on YouTube and multitasking feels incredibly responsive. This phone has transformed my user experience, offering a significant improvement in speed and efficiency.Despite being a renewed device, the quality of the S20 FE pleasantly surprised me. It arrived with minor marks on the sides, but these were hardly a concern given the excellent condition of the screen and the overall functionality of the phone. I've always been particular about battery health, so I appreciated the \"Protect Battery\" feature, which I also used on my A10e. The battery performance has been exceptional, supporting my heavy music streaming habits without a hitch.The larger display is a game-changer. The vibrant colors and increased screen real estate enhance everything from watching videos to browsing the web. I've disabled certain features to extend battery life, but this hasn't detracted from my overall experience with the phone.One of the reasons I opted for an unlocked phone was the flexibility it offers. While I primarily use the S20 FE for media consumption, it's reassuring to know it can serve as a reliable backup for calls and texts if needed. The phone's build quality and care in its refurbishment are evident, making it a solid investment for anyone in the market for a high-quality, used smartphone.In summary, the Samsung Galaxy S20 FE 5G has exceeded my expectations. It offers a perfect blend of performance, quality, and value, making it an excellent choice for Samsung enthusiasts and anyone looking for a premium smartphone experience without the flagship price tag.\n  \nRead more\n  68 people found this helpful\n    \n          \n              \n                  Helpful\n              \n          \n      Sending feedback...Thank you for your feedback.Sorry, we failed to record your vote. Please try again\n        Report",</v>
      </c>
      <c r="AU44" t="str" cm="1">
        <f t="array" ref="AU44">INDEX($P$43:$P$1000, (ROW()-ROW($AU$1))*6 + 1)</f>
        <v>https://www.amazon.com/Samsung-Galaxy-S20-FE-128GB/dp/B08L34JQ9C?psc=&amp;linkCode=ll1&amp;tag=dividy-20&amp;linkId=ca8fad9e1c7164d6b19c5f5bc13d2b4c&amp;language=en_US&amp;ref_=as_li_ss_tl</v>
      </c>
    </row>
    <row r="45" spans="1:47" x14ac:dyDescent="0.2">
      <c r="A45" t="s">
        <v>135</v>
      </c>
      <c r="E45" t="str">
        <f t="shared" ref="E45" si="0">J45&amp;$B$37&amp;B48&amp;K45</f>
        <v>&lt;a href="/Amazon_Renewed1/Apple-iPhone-12-64GB-Black"&gt;&lt;div class="product-card"&gt;</v>
      </c>
      <c r="J45" t="s">
        <v>146</v>
      </c>
      <c r="K45" t="s">
        <v>145</v>
      </c>
      <c r="O45" s="7"/>
      <c r="AO45" t="str" cm="1">
        <f t="array" ref="AO45">INDEX($N$43:$N$1000, (ROW()-ROW($AO$1))*6 + 1)</f>
        <v>https://www.amazon.com/SAMSUNG-Galaxy-A13-LTE-32GB/dp/B09Z8P34NM/ref=zg_bs_g_amazon-renewed_d_sccl_44/130-3011150-8800723?psc</v>
      </c>
      <c r="AP45" t="str" cm="1">
        <f t="array" ref="AP45">INDEX($N$41:$N$1000, (ROW()-ROW($AP$1))*6 + 1)</f>
        <v>SAMSUNG Galaxy A13 LTE, Factory Unlocked Smartphone, Android Cell Phone, Water Resistant, 50MP Camera, US Version, 32GB, Black (Renewed)</v>
      </c>
      <c r="AQ45" t="str" cm="1">
        <f t="array" ref="AQ45">INDEX($N$40:$N$1000, (ROW()-ROW($AQ$1))*6 + 1)</f>
        <v>https://c.media-amazon.com/images/I/61IX+1qw35L._AC_UL600_SR600,400_.jpg</v>
      </c>
      <c r="AR45" t="str" cm="1">
        <f t="array" ref="AR45">INDEX($N$42:$N$1000, (ROW()-ROW($AR$1))*6 + 1)</f>
        <v>SAMSUNG-Galaxy-A13-LTE-32GB</v>
      </c>
      <c r="AS45" t="str" cm="1">
        <f t="array" ref="AS45">INDEX($P$41:$P$1000, (ROW()-ROW($AS$1))*6 + 1)</f>
        <v xml:space="preserve">    "productDetails": "About this item                   6.6\" 1080 x 2408 (FHD+) PLS LCD Infinity-V Display, 5000mAh Battery, Fingerprint (side-mounted)     32GB ROM, 3GB RAM, Exynos 850 (8nm), Octa-core, Mali-G52 GPU, Android 12, One UI 4.1     Rear Camera: 50MP, f/1.8 + 5MP, f/2.2 + 2MP, f/2.4 (macro) + 2MP, f/2.4 (depth), Front Camera: 8MP, f/2.2, Bluetooth 5.0     2G GSM: 850, 900, 1800, 1900, 3G UMTS: 850, 1900, 2100, 4G LTE (America Only): 2, 4, 5, 12, 14, 29, 30 - Single SIM",</v>
      </c>
      <c r="AT45" t="str" cm="1">
        <f t="array" ref="AT45">INDEX($P$42:$P$1000, (ROW()-ROW($AT$1))*6 + 1)</f>
        <v xml:space="preserve">    "customerReviews": "&lt;img src=\"https://c.media-amazon.com/images/S/amazon-avatars-global/e3746a8c-1a2b-4864-b66d-fc66418cbb40._CR0,0,359,359_SX48_.jpg\"/&gt;J. C. Roberts5.0 out of 5 stars\n\n\n\n\n\n\n\n  \n  \n    Renewed by Amazon\n  \nReviewed in the United States on July 15, 2024Verified Purchase\n\n\n\n\n\n\n\n  \n  \n    Very impressed by the quality of Amazon's device renewal. The device looked excellent on physical examination and passed my performance testing flawlessly.\n  \nRead more\n  2 people found this helpful\n    \n          \n              \n                  Helpful\n              \n          \n      Sending feedback...Thank you for your feedback.Sorry, we failed to record your vote. Please try again\n        Report\n  &lt;img src=\"https://c.media-amazon.com/images/S/amazon-avatars-global/7b1ce53f-e4ac-48fa-be17-b7b07d08e0ee._CR0,0,375,375_SX48_.jpg\"/&gt;jess davis lll5.0 out of 5 stars\n\n\n\n\n\n\n\n  \n  \n    Didn't come with charger\n  \nReviewed in the United States on July 23, 2024Verified Purchase\n\n\n\n\n\n\n\n  \n  \n    Works like my lost phone I love fingerprint option to lock it\n  \nRead more\n  One person found this helpful\n    \n          \n              \n                  Helpful\n              \n          \n      Sending feedback...Thank you for your feedback.Sorry, we failed to record your vote. Please try again\n        Report\n  &lt;img src=\"https://c.media-amazon.com/images/S/amazon-avatars-global/default._CR0,0,1024,1024_SX48_.png\"/&gt;Mia DeLaPaz1.0 out of 5 stars\n\n\n\n\n\n\n\n  \n  \n    NETWORK LOCKED!\n  \nReviewed in the United States on August 22, 2024Verified Purchase\n\n\n\n\n\n\n\n  \n  \n    Product was good but like many other reviews said:  THIS PHONE IS NOT FULLY UNLOCKED!!  The least the seller could do is check to see if it is unlocked for all carriers like they claim before shipping it.\n  \nRead more\n  9 people found this helpful\n    \n          \n              \n                  Helpful\n              \n          \n      Sending feedback...Thank you for your feedback.Sorry, we failed to record your vote. Please try again\n        Report\n  &lt;img src=\"https://c.media-amazon.com/images/S/amazon-avatars-global/default._CR0,0,1024,1024_SX48_.png\"/&gt;Verona 4.0 out of 5 stars\n\n\n\n\n\n\n\n  \n  \n    Satisfied\n  \nReviewed in the United States on August 20, 2024Verified Purchase\n\n\n\n\n\n\n\n  \n  \n    Happy with my purchase, worth the money, battery life is good. Love the performance, speed is great. Picture quality is poor but other than that it works good as new\n  \nRead more\n  One person found this helpful\n    \n          \n              \n                  Helpful\n              \n          \n      Sending feedback...Thank you for your feedback.Sorry, we failed to record your vote. Please try again\n        Report\n  &lt;img src=\"https://c.media-amazon.com/images/S/amazon-avatars-global/default._CR0,0,1024,1024_SX48_.png\"/&gt;A. Willy5.0 out of 5 stars\n\n\n\n\n\n\n\n  \n  \n    excelent\n  \nReviewed in the United States on July 12, 2024Verified Purchase\n\n\n\n\n\n\n\n  \n  \n    I am really happy with the product charges well works well and looks brand new and well-packaged\n  \nRead more\n  \n    \n          \n              \n                  Helpful\n              \n          \n      Sending feedback...Thank you for your feedback.Sorry, we failed to record your vote. Please try again\n        Report\n  &lt;img src=\"https://c.media-amazon.com/images/S/amazon-avatars-global/default._CR0,0,1024,1024_SX48_.png\"/&gt;Toussaint McCalla5.0 out of 5 stars\n\n\n\n\n\n\n\n  \n  \n    Samsung\n  \nReviewed in the United States on July 20, 2024Verified Purchase\n\n\n\n\n\n\n\n  \n  \n    Loved everything would buy it again\n  \nRead more\n  \n    \n          \n              \n                  Helpful\n              \n          \n      Sending feedback...Thank you for your feedback.Sorry, we failed to record your vote. Please try again\n        Report\n  &lt;img src=\"https://c.media-amazon.com/images/S/amazon-avatars-global/default._CR0,0,1024,1024_SX48_.png\"/&gt;P. Butcher3.0 out of 5 stars\n\n\n\n\n\n\n\n  \n  \n    Not unlocked\n  \nReviewed in the United States on August 25, 2024Verified Purchase\n\n\n\n\n\n\n\n  \n  \n    Phone is locked to T mobile. Not going to bother returning it since I am not using it as a phone, just as a portable media playe.\n  \nRead more\n  \n    \n          \n              \n                  Helpful\n              \n          \n      Sending feedback...Thank you for your feedback.Sorry, we failed to record your vote. Please try again\n        Report\n  \n    \n      \n    \n  \n&lt;img src=\"https://c.media-amazon.com/images/S/amazon-avatars-global/default._CR0,0,1024,1024_SX48_.png\"/&gt;Esther L tamayo5.0 out of 5 stars\n\n\n\n\n\n\n\n  \n    Era lo que buscaba\n  \n  \nReviewed in the United States on June 27, 2024Verified Purchase\n\n\n\n\n\n\n\n  \n    Me  gusto lo compre para un regalo 🎁 gracias a la persona le encanto\n  \n  \nRead more\n  \n    \n          \n              \n                  Helpful\n              \n          \n      Sending feedback...Thank you for your feedback.Sorry, we failed to record your vote. Please try again\n        Report\n  Translate review to English",</v>
      </c>
      <c r="AU45" t="str" cm="1">
        <f t="array" ref="AU45">INDEX($P$43:$P$1000, (ROW()-ROW($AU$1))*6 + 1)</f>
        <v>https://www.amazon.com/SAMSUNG-Galaxy-A13-LTE-32GB/dp/B09Z8P34NM?psc=&amp;linkCode=ll1&amp;tag=dividy-20&amp;linkId=45c4a3a9da9acff3e4dc39d153716156&amp;language=en_US&amp;ref_=as_li_ss_tl</v>
      </c>
    </row>
    <row r="46" spans="1:47" x14ac:dyDescent="0.2">
      <c r="A46" t="s">
        <v>193</v>
      </c>
      <c r="B46" t="str">
        <f t="shared" ref="B46" si="1">MID(A46, FIND("https://", A46), FIND(".jpg", A46) - FIND("https://", A46) + 4)</f>
        <v>https://c.media-amazon.com/images/I/41bIlvE1rdL._AC_UL600_SR600,400_.jpg</v>
      </c>
      <c r="E46" t="str">
        <f t="shared" ref="E46" si="2">J46&amp;B46&amp;K46&amp;B47&amp;L46</f>
        <v>&lt;img src="https://c.media-amazon.com/images/I/41bIlvE1rdL._AC_UL600_SR600,400_.jpg" alt="Apple iPhone 12, 64GB, Black - Fully Unlocked (Renewed)" class="product-image"&gt;</v>
      </c>
      <c r="J46" t="s">
        <v>140</v>
      </c>
      <c r="K46" t="s">
        <v>141</v>
      </c>
      <c r="L46" t="s">
        <v>142</v>
      </c>
      <c r="N46" t="str">
        <f t="shared" ref="N46:N48" si="3">B46</f>
        <v>https://c.media-amazon.com/images/I/41bIlvE1rdL._AC_UL600_SR600,400_.jpg</v>
      </c>
      <c r="O46" t="s">
        <v>648</v>
      </c>
      <c r="AO46" t="str" cm="1">
        <f t="array" ref="AO46">INDEX($N$43:$N$1000, (ROW()-ROW($AO$1))*6 + 1)</f>
        <v>https://www.amazon.com/Beats-Studio-Buds-Cancelling-Earphones/dp/B098M47N55/ref=zg_bs_g_amazon-renewed_d_sccl_45/130-3011150-8800723?psc</v>
      </c>
      <c r="AP46" t="str" cm="1">
        <f t="array" ref="AP46">INDEX($N$41:$N$1000, (ROW()-ROW($AP$1))*6 + 1)</f>
        <v>Beats Studio Buds Totally Wireless Noise Cancelling Earphones - Black (Renewed)</v>
      </c>
      <c r="AQ46" t="str" cm="1">
        <f t="array" ref="AQ46">INDEX($N$40:$N$1000, (ROW()-ROW($AQ$1))*6 + 1)</f>
        <v>https://c.media-amazon.com/images/I/51bRSWrEc7S._AC_UL600_SR600,400_.jpg</v>
      </c>
      <c r="AR46" t="str" cm="1">
        <f t="array" ref="AR46">INDEX($N$42:$N$1000, (ROW()-ROW($AR$1))*6 + 1)</f>
        <v>Beats-Studio-Buds-Cancelling-Earphones</v>
      </c>
      <c r="AS46" t="str" cm="1">
        <f t="array" ref="AS46">INDEX($P$41:$P$1000, (ROW()-ROW($AS$1))*6 + 1)</f>
        <v xml:space="preserve">    "productDetails": "About this item                   Custom acoustic platform delivers powerful, balanced sound",</v>
      </c>
      <c r="AT46" t="str" cm="1">
        <f t="array" ref="AT46">INDEX($P$42:$P$1000, (ROW()-ROW($AT$1))*6 + 1)</f>
        <v xml:space="preserve">    "customerReviews": "&lt;img src=\"https://c.media-amazon.com/images/S/amazon-avatars-global/default._CR0,0,1024,1024_SX48_.png\"/&gt;OboeSteph5.0 out of 5 stars\n\n\n\n\n\n\n\n  \n  \n    Great earbuds\n  \nReviewed in the United States on June 8, 2024Color: BlackVerified Purchase\n\n\n\n\n\n\n\n  \n  \n    I use these earbuds primarily to listen to audiobooks, but sometimes music also. They sound great.They're comfortable to wear, and come with two extra size adapters in case your ear canals are smaller or larger than average (the standard/medium size is fine for my ears).They link up easily with my Samsung phone, the app is very easy to use, and has a nice interface. The buttons on the earbuds work well and easily for pausing and restarting, which is very important to me so I can control the earbuds without looking at my phone (I am usually multi-tasking when I have my earbuds in). The \"noise cancellation\" feature works well for reducing outside noise. I have no complaints about the battery life. My phone will alert me when the battery is running low, and the earbuds themselves make a certain sound when the battery is low. The charging case holds enough juice to recharge the buds a few times.I have tried other cheaper earbuds, but have found the quality doesn't measure up to the Beats.The black color is sleek and classy looking. (However, if you drop them out of your pocket into a dark crevice, the black ones are hard to find.)\n  \nRead more\n  6 people found this helpful\n    \n          \n              \n                  Helpful\n              \n          \n      Sending feedback...Thank you for your feedback.Sorry, we failed to record your vote. Please try again\n        Report\n  &lt;img src=\"https://c.media-amazon.com/images/S/amazon-avatars-global/57c46e64-1854-4433-bd8a-73bb788f53ed._CR1,0,720,720_SX48_.jpg\"/&gt;Jennifer Picado5.0 out of 5 stars\n\n\n\n\n\n\n\n  \n  \n    My favorite so far\n  \nReviewed in the United States on May 7, 2024Color: RedVerified Purchase\n\n\n\n\n\n\n\n  \n  \n    The Beats Buds are the epitome of wireless audio innovation, combining cutting-edge technology with sleek design to deliver an immersive listening experience like no other. With their compact and lightweight design, these earbuds are perfect for music lovers on the go, offering ultimate comfort and convenience without sacrificing style. Powered by the latest Bluetooth technology, they provide seamless connectivity and crystal-clear sound quality, allowing you to enjoy your favorite tracks with rich, dynamic sound wherever you are. Plus, with intuitive touch controls and hands-free Siri activation, you can easily navigate your music and stay connected without missing a beat. Whether you're hitting the gym, commuting to work, or simply relaxing at home, the Beats Buds are the perfect companion for your everyday adventures, delivering premium audio performance and unrivaled comfort in a sleek and stylish package.\n  \nRead more\n  5 people found this helpful\n    \n          \n              \n                  Helpful\n              \n          \n      Sending feedback...Thank you for your feedback.Sorry, we failed to record your vote. Please try again\n        Report\n  &lt;img src=\"https://c.media-amazon.com/images/S/amazon-avatars-global/default._CR0,0,1024,1024_SX48_.png\"/&gt;Pauline V5.0 out of 5 stars\n\n\n\n\n\n\n\n  \n  \n    They work very well\n  \nReviewed in the United States on August 17, 2024Color: RedVerified Purchase\n\n\n\n\n\n\n\n  \n  \n    They sound so nice and smooth\n  \nRead more\n  \n    \n          \n              \n                  Helpful\n              \n          \n      Sending feedback...Thank you for your feedback.Sorry, we failed to record your vote. Please try again\n        Report\n  &lt;img src=\"https://c.media-amazon.com/images/S/amazon-avatars-global/default._CR0,0,1024,1024_SX48_.png\"/&gt;Yusuf Rahman4.0 out of 5 stars\n\n\n\n\n\n\n\n  \n  \n    Great for its value\n  \nReviewed in the United States on September 23, 2023Color: WhiteVerified Purchase\n\n\n\n\n\n\n\n  \n  \n    I bought this as an alternative to the AirPods Pro, and it delivers very good quality. First, the sound quality is very clear and balanced, and delivers solid bass too. They fit perfectly in my ears and are quite comfortable, especially when walking. The noise cancellation is very good, although it doesn't cancel all noise, but that's really because these are simply earbuds. It's very good at isolating the audio from the rest of the world when in crowded places.There are a few drawbacks, which are mainly in the product usability. Since I use an Android, I need the Beats app in order to control them, and it's not very good. Sometimes the app doesn't respond properly when I set the earbuds on noise cancellation mode. Also, there were a few times that only one earbud gave sound when the other one didn't (I was wearing both). There were also a couple times that the audio was seriously glitching, which I assume is because they're refurbished.These are only minor drawbacks which can be overlooked but still important to consider. Otherwise, I would definitely recommend this for someone trying to get earbuds for a lower budget.\n  \nRead more\n  12 people found this helpful\n    \n          \n              \n                  Helpful\n              \n          \n      Sending feedback...Thank you for your feedback.Sorry, we failed to record your vote. Please try again\n        Report\n  &lt;img src=\"https://c.media-amazon.com/images/S/amazon-avatars-global/default._CR0,0,1024,1024_SX48_.png\"/&gt;Finch5.0 out of 5 stars\n\n\n\n\n\n\n\n  \n  \n    Noise canceling works!\n  \nReviewed in the United States on July 13, 2024Color: RedVerified Purchase\n\n\n\n\n\n\n\n  \n  \n    It’s very loud in my house. These earbuds block it all out.\n  \nRead more\n  One person found this helpful\n    \n          \n              \n                  Helpful\n              \n          \n      Sending feedback...Thank you for your feedback.Sorry, we failed to record your vote. Please try again\n        Report\n  &lt;img src=\"https://c.media-amazon.com/images/S/amazon-avatars-global/77d7a1f5-896f-47be-8250-66489029a780._CR109,0,281,281_SX48_.jpg\"/&gt;LIBBU1.0 out of 5 stars\n\n\n\n\n\n\n\n  \n  \n    Not good\n  \nReviewed in the United States on June 22, 2024Color: RedVerified Purchase\n\n\n\n\n\n\n\n  \n  \n    Was one of the worst buds I had, sound it's really good but it didn't matter if buds would not stay in my ear, trying to keep them in was another nightmare, controls are so sensitive that every touch to keep em in place, would pause, play pause play.No volume control was an extra disappointment, being an apple environment buds,( which I didn't know before buying them) made me think I made the wrong choice and I wasn't wrong, \"Siri\" would turn volume up and down for you, but I don't carry my phone with me when working in a house because S Ultra is big and bothers me in pocket while working, just leave it somewhere where bluetooth will reach my buds, since it's a Samsung I don't have Siri so I have to go to phone to turn volume down or up, deal breaker. Never had, never will have any apple product due to its petty by nature environment. Don't get me wrong, sound is really really good.\n  \nRead more\n  2 people found this helpful\n    \n          \n              \n                  Helpful\n              \n          \n      Sending feedback...Thank you for your feedback.Sorry, we failed to record your vote. Please try again\n        Report\n  &lt;img src=\"https://c.media-amazon.com/images/S/amazon-avatars-global/3d33926c-bcb6-4be4-9e4a-b906dcbca95f._CR0,0,498,498_SX48_.jpg\"/&gt;Jeffery L Rice5.0 out of 5 stars\n\n\n\n\n\n\n\n  \n  \n    Great ear buds\n  \nReviewed in the United States on July 1, 2024Color: BlackVerified Purchase\n\n\n\n\n\n\n\n  \n  \n    Love these ear buds.  They have three different sound modes and have a long battery life. They are fairly easy to connect to devices via bluetooth, and don't cut out like some others I have had in the past.\n  \nRead more\n  One person found this helpful\n    \n          \n              \n                  Helpful\n              \n          \n      Sending feedback...Thank you for your feedback.Sorry, we failed to record your vote. Please try again\n        Report\n  &lt;img src=\"https://c.media-amazon.com/images/S/amazon-avatars-global/b8538c66-8946-4147-bcfe-de5c4456da6a._CR0,0,1125,1125_SX48_.jpg\"/&gt;Aidan3.0 out of 5 stars\n\n\n\n\n\n\n\n  \n  \n    Comfortable Fit with Some Flaws\n  \nReviewed in the United States on August 19, 2024Color: BlackVerified Purchase\n\n\n\n\n\n\n\n  \n  \n    The Beats Studio Buds offer multiple ear tip sizes to ensure a good fit for everyone. The battery life is decent, lasting about 3-4 hours on phone calls for each earphone, and the case itself holds a charge for two days with all-day use. However, I encountered a few issues. When trying to use the buds for a call with someone else also using Beats Studio Buds, they just squeal back and forth, making communication impossible (unless both people were using only the left earbud). Additionally, the noise cancellation feature has a habit of toggling off on its own shortly after connecting to my phone (sometimes numerous times in a row), which can be quite frustrating.While the comfort and battery life are strong points, the technical glitches hold these earbuds back from being top-tier. For casual use, they may still be a good choice, but the flaws prevent me from giving them a higher rating.\n  \nRead more\n  One person found this helpful\n    \n          \n              \n                  Helpful\n              \n          \n      Sending feedback...Thank you for your feedback.Sorry, we failed to record your vote. Please try again\n        Report",</v>
      </c>
      <c r="AU46" t="str" cm="1">
        <f t="array" ref="AU46">INDEX($P$43:$P$1000, (ROW()-ROW($AU$1))*6 + 1)</f>
        <v>https://www.amazon.com/Beats-Studio-Buds-Cancelling-Earphones/dp/B098M47N55?th=1&amp;linkCode=ll1&amp;tag=dividy-20&amp;linkId=9a514c2e3f5e1c08b666addd0f37ef9d&amp;language=en_US&amp;ref_=as_li_ss_tl</v>
      </c>
    </row>
    <row r="47" spans="1:47" x14ac:dyDescent="0.2">
      <c r="A47" t="s">
        <v>194</v>
      </c>
      <c r="B47" t="str">
        <f t="shared" ref="B47" si="4">MID(A47, FIND("""", A47, FIND("name"":", A47)) + 4, LEN(A47) - FIND("""", A47, FIND("name"":", A47)) - 5)</f>
        <v>Apple iPhone 12, 64GB, Black - Fully Unlocked (Renewed)</v>
      </c>
      <c r="E47" t="str">
        <f t="shared" ref="E47" si="5">J47&amp;B47&amp;K47</f>
        <v>&lt;h3 class="product-title"&gt;Apple iPhone 12, 64GB, Black - Fully Unlocked (Renewed)&lt;/h3&gt;</v>
      </c>
      <c r="J47" t="s">
        <v>144</v>
      </c>
      <c r="K47" t="s">
        <v>143</v>
      </c>
      <c r="N47" t="str">
        <f t="shared" si="3"/>
        <v>Apple iPhone 12, 64GB, Black - Fully Unlocked (Renewed)</v>
      </c>
      <c r="O47" t="s">
        <v>673</v>
      </c>
      <c r="P47" t="str">
        <f t="shared" ref="P47:P48" si="6">O47</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Tested for battery health and guaranteed to have a minimum battery capacity of 80%.",</v>
      </c>
      <c r="AO47" t="str" cm="1">
        <f t="array" ref="AO47">INDEX($N$43:$N$1000, (ROW()-ROW($AO$1))*6 + 1)</f>
        <v>https://www.amazon.com/Apple-iPhone-64GB-Midnight-Green/dp/B07ZQS6LPZ/ref=zg_bs_g_amazon-renewed_d_sccl_46/130-3011150-8800723?psc</v>
      </c>
      <c r="AP47" t="str" cm="1">
        <f t="array" ref="AP47">INDEX($N$41:$N$1000, (ROW()-ROW($AP$1))*6 + 1)</f>
        <v>Apple iPhone 11 Pro Max, US Version, 64GB, Midnight Green - Unlocked (Renewed)</v>
      </c>
      <c r="AQ47" t="str" cm="1">
        <f t="array" ref="AQ47">INDEX($N$40:$N$1000, (ROW()-ROW($AQ$1))*6 + 1)</f>
        <v>https://c.media-amazon.com/images/I/71yIGykJFNS._AC_UL600_SR600,400_.jpg</v>
      </c>
      <c r="AR47" t="str" cm="1">
        <f t="array" ref="AR47">INDEX($N$42:$N$1000, (ROW()-ROW($AR$1))*6 + 1)</f>
        <v>Apple-iPhone-64GB-Midnight-Green</v>
      </c>
      <c r="AS47" t="str" cm="1">
        <f t="array" ref="AS47">INDEX($P$41:$P$1000, (ROW()-ROW($AS$1))*6 + 1)</f>
        <v xml:space="preserve">    "productDetails": "About this item                   Unlocked: The iPhone 11 Pro Max is unlocked and can be used with any carrier.     Tested Battery: The battery has been tested and exceeds 80% of its original capacity.     Minimal Cosmetic Damage: The device has been inspected and has minimal cosmetic damage that is not noticeable.     Complete Diagnostic Test: The iPhone has successfully passed a full diagnostic test to ensure like-new functionality.     Includes Charging Cable and Wall Plug: The package includes a certified Mfi charging cable and a UL certified wall plug for safe and efficient charging.",</v>
      </c>
      <c r="AT47" t="str" cm="1">
        <f t="array" ref="AT47">INDEX($P$42:$P$1000, (ROW()-ROW($AT$1))*6 + 1)</f>
        <v xml:space="preserve">    "customerReviews": "&lt;img src=\"https://c.media-amazon.com/images/S/amazon-avatars-global/default._CR0,0,1024,1024_SX48_.png\"/&gt;Nickee855.0 out of 5 stars\n\n\n\n\n\n\n\n  \n  \n    Excellent condition\n  \nReviewed in the United States on August 22, 2024Size: 512GBColor: GoldService Provider: UnlockedProduct grade: RenewedVerified Purchase\n\n\n\n\n\n\n\n  \n  \n    I love this iPhone 11 Pro phone. It is like a brand new phone. Not a scratch or a ding to it. It has been running optimally without and issues. I am grateful to have put trust in this company for a real iPhone product. The charge is excellent and the battery last without charge a full day and evening depending on what you’re doing. I would most definitely purchase from this company again if I need another iPhone.\n  \nRead more\n  One person found this helpful\n    \n          \n              \n                  Helpful\n              \n          \n      Sending feedback...Thank you for your feedback.Sorry, we failed to record your vote. Please try again\n        Report\n  &lt;img src=\"https://c.media-amazon.com/images/S/amazon-avatars-global/default._CR0,0,1024,1024_SX48_.png\"/&gt;Sarah Dillon5.0 out of 5 stars\n\n\n\n\n\n\n\n  \n  \n    Reluctant\n  \nReviewed in the United States on August 20, 2024Size: 64GBColor: Midnight GreenService Provider: UnlockedProduct grade: RenewedVerified Purchase\n\n\n\n\n\n\n\n  \n  \n    So I was reluctant to shop online for a used phone. I was more reluctant to use marketplace even more so, so I ordered online. I chose the “excellent” condition option for the iPhone 11 Pro Max, through this seller, and let me tell ya, I’m impressed. The phone is EMACULATE! Didn’t come in original box, but is shipped in a very safe manor. Battery is good, no scratches, no flaws. 1000% satisfied customer. I will be shopping here again when we get the wife a new phone.\n  \nRead more\n  2 people found this helpful\n    \n          \n              \n                  Helpful\n              \n          \n      Sending feedback...Thank you for your feedback.Sorry, we failed to record your vote. Please try again\n        Report\n  &lt;img src=\"https://c.media-amazon.com/images/S/amazon-avatars-global/default._CR0,0,1024,1024_SX48_.png\"/&gt;Nevaeh5.0 out of 5 stars\n\n\n\n\n\n\n\n  \n  \n    well deserved 5 stars\n  \nReviewed in the United States on July 14, 2024Size: 512GBColor: Space GrayService Provider: UnlockedProduct grade: RenewedVerified Purchase\n\n\n\n\n\n\n\n  \n  \n    i was skeptical because of some of the reviews i saw on this phone saying that it was scratched and this was wrong and that was wrong but when i tell you that this phone has ZERO scratches and ZERO errors i’m being so for real! my first refurbished phone wasn’t the best but the the quality of this one is amazing. The size of this phone is wayyyy bigger than my last one like a mini ipad or something maybe i’m over exaggerating lol. but as far a looks everything is good and peachy nothing is wrong with the phone the audio and cameras and everything works perfectly fine as if i went to the apple store. and so far it’s very durable not easy to break unless that is your full intentions on doing so . 30/10 WILL HIGHLY RECOMMEND\n  \nRead more\n\n\n\n\n\n\n\n\n\n\n\n \n  \t\t \n\n\n\n\n    \n        \n        \n            \n        \n            \n        \n        \n            \n            \n        \n        \n            \n            \n        \n    \n    \n        \n\n            \n                &lt;img src=\"https://c.media-amazon.com/images/S/amazon-avatars-global/default._CR0,0,1024,1024_SX48_.png\"/&gt;Nevaeh\n            \n\n            5.0 out of 5 stars\n            \n                well deserved 5 stars\n            \n            \n            \n                \n                    \n                        \n                        \n                            \n                                \n                                    \n                                        Reviewed in the United States on July 14, 2024\n                                    \n                                \n                                \n                            \n                        \n                    \n                \n            \n        \n        \n            i was skeptical because of some of the reviews i saw on this phone saying that it was scratched and this was wrong and that was wrong but when i tell you that this phone has ZERO scratches and ZERO errors i’m being so for real! my first refurbished phone wasn’t the best but the the quality of this one is amazing. The size of this phone is wayyyy bigger than my last one like a mini ipad or something maybe i’m over exaggerating lol. but as far a looks everything is good and peachy nothing is wrong with the phone the audio and cameras and everything works perfectly fine as if i went to the apple store. and so far it’s very durable not easy to break unless that is your full intentions on doing so . 30/10 WILL HIGHLY RECOMMEND\n        \n        \n            \n                Images in this review\n            \n            \n                \n                    \n                        \n                    \n                        \n                    \n                \n            \n        \n    \n        \n    \n\n\n\n\n\n   function toggleSeeAllView() {\n       P.when('A', 'cr-image-popover-controller').execute(function(A, imagePopoverController) {\n          imagePopoverController.toggleSeeAllView(true);\n       });\n   }\n\n\n       &lt;img alt=\"Customer image\" src=\"https://c.media-amazon.com/images/I/718cQP1KvoL._SY88.jpg\" height=\"88\" width=\"100%\"/&gt;&lt;img alt=\"Customer image\" src=\"https://c.media-amazon.com/images/I/71paKn5KNbL._SY88.jpg\" height=\"88\" width=\"100%\"/&gt;\n\n        P.when('A', 'cr-image-popover-controller').execute(function(A, imagePopoverController) {\n          A.on(\"a:popover:beforeShow:RBQ6TLWDVWFHL_gallerySection_main\", function(data) {\n            imagePopoverController.initImagePopover(\"RBQ6TLWDVWFHL\", \"[https://c.media-amazon.com/images/I/718cQP1KvoL._SL1600_.jpg, https://c.media-amazon.com/images/I/71paKn5KNbL._SL1600_.jpg]\", data);\n          });\n        });\n    \n\n  11 people found this helpful\n    \n          \n              \n                  Helpful\n              \n          \n      Sending feedback...Thank you for your feedback.Sorry, we failed to record your vote. Please try again\n        Report\n  &lt;img src=\"https://c.media-amazon.com/images/S/amazon-avatars-global/default._CR0,0,1024,1024_SX48_.png\"/&gt;Victoria O.4.0 out of 5 stars\n\n\n\n\n\n\n\n  \n  \n    Phone came in good condition !\n  \nReviewed in the United States on August 21, 2024Size: 256GBColor: Space GrayService Provider: UnlockedProduct grade: RenewedVerified Purchase\n\n\n\n\n\n\n\n  \n  \n    This phone looks nice, really, honestly. The phone was neatly packaged and wrapped, came with a charger and a sim card opener + the amazon renewed paper.  It had a couple scratches on the sides but they were very minor &amp; not noticeable at all. The screen was very clear no cracks. My only issue is the screen when it’s turned on. It had this weird mild &amp; subtle static &amp; I can see a faint black grain when I am staring closely to the phone. Now I understand this phone is refurbished &amp; renewed but I won’t lie the screen when I have the phone on really bugs me. I would be lying if I said I am totally satisfied with this phone. Not to mention the phone is kinda slow, it lags &amp; the battery life I received when I when I went to the settings was at an 80 % .. *sighs* , trying to decide if I should thug it out &amp; be delusional or just send the phone back even tho I fear the quality of phone I’d received next. I’ve contacted the seller .. I haven’t heard anything yet. I’ll update soon.Update :Ive decided to return the phone because I feel like I would be settling if I had to keep this phone. I will say though I am surprised the phone came in a very good condition. But truly there were internal hardware and software issues in terms of the static screen flickering/blinking that I just couldn't overlook. The seller has been responsive and cooperative. I am thankful. I pray I get my money back on time. As of right now id rate my experience an 8/10 !\n  \nRead more\n\n\n\n\n\n\n\n\n\n\n\n \n  \t\t \n\n\n\n\n    \n        \n        \n            \n        \n            \n        \n        \n            \n            \n        \n        \n            \n            \n        \n    \n    \n        \n\n            \n                &lt;img src=\"https://c.media-amazon.com/images/S/amazon-avatars-global/default._CR0,0,1024,1024_SX48_.png\"/&gt;Victoria O.\n            \n\n            4.0 out of 5 stars\n            \n                Phone came in good condition !\n            \n            \n            \n                \n                    \n                        \n                        \n                            \n                                \n                                    \n                                        Reviewed in the United States on August 21, 2024\n                                    \n                                \n                                \n                            \n                        \n                    \n                \n            \n        \n        \n            This phone looks nice, really, honestly. The phone was neatly packaged and wrapped, came with a charger and a sim card opener + the amazon renewed paper.  It had a couple scratches on the sides but they were very minor &amp; not noticeable at all. The screen was very clear no cracks. My only issue is the screen when it’s turned on. It had this weird mild &amp; subtle static &amp; I can see a faint black grain when I am staring closely to the phone. Now I understand this phone is refurbished &amp; renewed but I won’t lie the screen when I have the phone on really bugs me. I would be lying if I said I am totally satisfied with this phone. Not to mention the phone is kinda slow, it lags &amp; the battery life I received when I when I went to the settings was at an 80 % .. *sighs* , trying to decide if I should thug it out &amp; be delusional or just send the phone back even tho I fear the quality of phone I’d received next. I’ve contacted the seller .. I haven’t heard anything yet. I’ll update soon.Update :Ive decided to return the phone because I feel like I would be settling if I had to keep this phone. I will say though I am surprised the phone came in a very good condition. But truly there were internal hardware and software issues in terms of the static screen flickering/blinking that I just couldn't overlook. The seller has been responsive and cooperative. I am thankful. I pray I get my money back on time. As of right now id rate my experience an 8/10 !\n        \n        \n            \n                Images in this review\n            \n            \n                \n                    \n                        \n                    \n                \n            \n        \n    \n        \n    \n\n\n\n\n\n   function toggleSeeAllView() {\n       P.when('A', 'cr-image-popover-controller').execute(function(A, imagePopoverController) {\n          imagePopoverController.toggleSeeAllView(true);\n       });\n   }\n\n\n       &lt;img alt=\"Customer image\" src=\"https://c.media-amazon.com/images/I/61Xs5ArTUKL._SY88.jpg\" height=\"88\" width=\"100%\"/&gt;\n\n        P.when('A', 'cr-image-popover-controller').execute(function(A, imagePopoverController) {\n          A.on(\"a:popover:beforeShow:R2TXLN5J9QBEWT_gallerySection_main\", function(data) {\n            imagePopoverController.initImagePopover(\"R2TXLN5J9QBEWT\", \"[https://c.media-amazon.com/images/I/61Xs5ArTUKL._SL1600_.jpg]\", data);\n          });\n        });\n    \n\n  One person found this helpful\n    \n          \n              \n                  Helpful\n              \n          \n      Sending feedback...Thank you for your feedback.Sorry, we failed to record your vote. Please try again\n        Report\n  &lt;img src=\"https://c.media-amazon.com/images/S/amazon-avatars-global/58a00d5a-644b-49bf-b3fe-161de0c66e90._CR0,0,459,459_SX48_.jpg\"/&gt;aTypicalEngineer8081.0 out of 5 stars\n\n\n\n\n\n\n\n  \n  \n    Is Renewed Premium worth the extra money?\n  \nReviewed in the United States on March 29, 2023Size: 256GBColor: Midnight GreenService Provider: UnlockedProduct grade: RenewedVerified Purchase\n\n\n\n\n\n\n\n  \n  \n    Update (12/17/23): Additional observations: 1) the Amazon Renewed certification card is marked 10/27/23, and when I received it 12/2/23 (about 5 weeks), the battery was completely dead; 2) after charging back to 100%, I put it in airplane mode (to turn off both WiFi and bluetooth), and also put it in battery saver mode; I checked the battery percentages once a day, and it was losing 10-15% per day, so this battery is very weak. I did a parallel test with another iPhone (11 pro max), and that one only lost 10% (100% &gt; 90%) over a week. This is an excellent test to check the true condition of the battery.Update (12/15/23): Ordered a 5th Amazon Premium Renewed phone (iPhone 12 Pro Max), and the battery life, which should be above 90%, is actually 88%.Update (3/28/23): After lengthy discussions with Amazon, they will not honor the 90% battery guarantee stated on the Amazon Premium Renewed page, because it is \"not stated on the Amazon invoice\". 1-star, no longer recommended.Update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$491.86https://www.amazon.com/gp/product/B07Z4681LQ/Apple iPhone 11 Pro Max, 256GB, Midnight Green - Unlocked (Renewed Premium)4.3 out of 5 stars  12,122 ratings | 1000+ answered questionsPrice: $586.00https://www.amazon.com/gp/product/B08BHFGJXF\n  \nRead more\n\n\n\n\n\n\n\n\n\n\n\n \n  \t\t \n\n\n\n\n    \n        \n        \n            \n        \n            \n        \n        \n            \n            \n        \n        \n            \n            \n        \n    \n    \n        \n\n            \n                &lt;img src=\"https://c.media-amazon.com/images/S/amazon-avatars-global/58a00d5a-644b-49bf-b3fe-161de0c66e90._CR0,0,459,459_SX48_.jpg\"/&gt;aTypicalEngineer808\n            \n\n            1.0 out of 5 stars\n            \n                Is Renewed Premium worth the extra money?\n            \n            \n            \n                \n                    \n                        \n                        \n                            \n                                \n                                    \n                                        Reviewed in the United States on March 29, 2023\n                                    \n                                \n                                \n                            \n                        \n                    \n                \n            \n        \n        \n            Update (12/17/23): Additional observations: 1) the Amazon Renewed certification card is marked 10/27/23, and when I received it 12/2/23 (about 5 weeks), the battery was completely dead; 2) after charging back to 100%, I put it in airplane mode (to turn off both WiFi and bluetooth), and also put it in battery saver mode; I checked the battery percentages once a day, and it was losing 10-15% per day, so this battery is very weak. I did a parallel test with another iPhone (11 pro max), and that one only lost 10% (100% &gt; 90%) over a week. This is an excellent test to check the true condition of the battery.Update (12/15/23): Ordered a 5th Amazon Premium Renewed phone (iPhone 12 Pro Max), and the battery life, which should be above 90%, is actually 88%.Update (3/28/23): After lengthy discussions with Amazon, they will not honor the 90% battery guarantee stated on the Amazon Premium Renewed page, because it is \"not stated on the Amazon invoice\". 1-star, no longer recommended.Update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$491.86https://www.amazon.com/gp/product/B07Z4681LQ/Apple iPhone 11 Pro Max, 256GB, Midnight Green - Unlocked (Renewed Premium)4.3 out of 5 stars  12,122 ratings | 1000+ answered questionsPrice: $586.00https://www.amazon.com/gp/product/B08BHFGJXF\n        \n        \n            \n                Images in this review\n            \n            \n                \n                    \n                        \n                    \n                        \n                    \n                \n            \n        \n    \n        \n    \n\n\n\n\n\n   function toggleSeeAllView() {\n       P.when('A', 'cr-image-popover-controller').execute(function(A, imagePopoverController) {\n          imagePopoverController.toggleSeeAllView(true);\n       });\n   }\n\n\n       &lt;img alt=\"Customer image\" src=\"https://c.media-amazon.com/images/I/51qjmKUlQEL._SY88.jpg\" height=\"88\" width=\"100%\"/&gt;&lt;img alt=\"Customer image\" src=\"https://c.media-amazon.com/images/I/71e9w+mi10L._SY88.jpg\" height=\"88\" width=\"100%\"/&gt;\n\n        P.when('A', 'cr-image-popover-controller').execute(function(A, imagePopoverController) {\n          A.on(\"a:popover:beforeShow:R1TVOATKFWT50D_gallerySection_main\", function(data) {\n            imagePopoverController.initImagePopover(\"R1TVOATKFWT50D\", \"[https://c.media-amazon.com/images/I/51qjmKUlQEL._SL1600_.jpg, https://c.media-amazon.com/images/I/71e9w+mi10L._SL1600_.jpg]\", data);\n          });\n        });\n    \n\n  91 people found this helpful\n    \n          \n              \n                  Helpful\n              \n          \n      Sending feedback...Thank you for your feedback.Sorry, we failed to record your vote. Please try again\n        Report\n  &lt;img src=\"https://c.media-amazon.com/images/S/amazon-avatars-global/cd864c1f-f502-478d-bc45-c675c72bbebb._CR0,0,439,439_SX48_.jpg\"/&gt;Rhodes Autos Inc.5.0 out of 5 stars\n\n\n\n\n\n\n\n  \n  \n    Got it for my son he is happy!  Worth the money! 💵\n  \nReviewed in the United States on August 3, 2024Size: 256GBColor: Space GrayService Provider: UnlockedProduct grade: RenewedVerified Purchase\n\n\n\n\n\n\n\n  \n  \n    Looks and works great!Add was honest.Battery last a long time.Picture quality is greatIt’s an iPhone so it’s loaded with features and will be durable.He was able to just back the old one up to the cloud and then when he set this one up it transferred all his data, contacts, games etc!Easy as 123!It’s worth the money! 💵It’s keeping my son happy! 😃\n  \nRead more\n  5 people found this helpful\n    \n          \n              \n                  Helpful\n              \n          \n      Sending feedback...Thank you for your feedback.Sorry, we failed to record your vote. Please try again\n        Report",</v>
      </c>
      <c r="AU47" t="str" cm="1">
        <f t="array" ref="AU47">INDEX($P$43:$P$1000, (ROW()-ROW($AU$1))*6 + 1)</f>
        <v>https://www.amazon.com/Apple-iPhone-64GB-Midnight-Green/dp/B07ZQS6LPZ?th=1&amp;linkCode=ll1&amp;tag=dividy-20&amp;linkId=eebff9311b749230e77b4f8b416c87df&amp;language=en_US&amp;ref_=as_li_ss_tl</v>
      </c>
    </row>
    <row r="48" spans="1:47" x14ac:dyDescent="0.2">
      <c r="A48" t="s">
        <v>195</v>
      </c>
      <c r="B48" t="str">
        <f t="shared" ref="B48" si="7">MID(A48, FIND("amazon.com/", A48) + LEN("amazon.com/"), LEN(A48) - FIND("amazon.com/", A48) - LEN("amazon.com/")-1)</f>
        <v>Apple-iPhone-12-64GB-Black</v>
      </c>
      <c r="E48" t="str">
        <f t="shared" ref="E48:E49" si="8">J48</f>
        <v>&lt;/div&gt;</v>
      </c>
      <c r="J48" t="s">
        <v>111</v>
      </c>
      <c r="N48" t="str">
        <f t="shared" si="3"/>
        <v>Apple-iPhone-12-64GB-Black</v>
      </c>
      <c r="O48" t="s">
        <v>674</v>
      </c>
      <c r="P48" t="str">
        <f t="shared" si="6"/>
        <v xml:space="preserve">    "customerReviews": "&lt;img src=\"https://c.media-amazon.com/images/S/amazon-avatars-global/c7e3c83e-d18c-409e-b8da-e404dcffd95f._CR0,39.0,254,254_SX48_.jpg\"/&gt;Shannon 5.0 out of 5 stars\n\n\n\n\n\n\n\n  \n  \n    Great quality, and customer service!\n  \nReviewed in the United States on February 10, 2024Size: 128GBColor: GreenService Provider: UnlockedProduct grade: RenewedVerified Purchase\n\n\n\n\n\n\n\n  \n  \n    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into.\n  \nRead more\n  289 people found this helpful\n    \n          \n              \n                  Helpful\n              \n          \n      Sending feedback...Thank you for your feedback.Sorry, we failed to record your vote. Please try again\n        Report\n  &lt;img src=\"https://c.media-amazon.com/images/S/amazon-avatars-global/default._CR0,0,1024,1024_SX48_.png\"/&gt;Dona5.0 out of 5 stars\n\n\n\n\n\n\n\n  \n  \n    Excellent condition\n  \nReviewed in the United States on July 23, 2024Size: 64GBColor: PurpleService Provider: UnlockedProduct grade: RenewedVerified Purchase\n\n\n\n\n\n\n\n  \n  \n    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helps.\n  \nRead more\n  30 people found this helpful\n    \n          \n              \n                  Helpful\n              \n          \n      Sending feedback...Thank you for your feedback.Sorry, we failed to record your vote. Please try again\n        Report\n  &lt;img src=\"https://c.media-amazon.com/images/S/amazon-avatars-global/default._CR0,0,1024,1024_SX48_.png\"/&gt;B. Hardy4.0 out of 5 stars\n\n\n\n\n\n\n\n  \n  \n    Decent iPhone for the money.\n  \nReviewed in the United States on June 24, 2024Size: 256GBColor: BlueService Provider: UnlockedProduct grade: RenewedVerified Purchase\n\n\n\n\n\n\n\n  \n  \n    Like the lightness compared to my Samsung S24 Ultra. No scratches. Looks new. Battery charges to 100%Audio is subpar compared to the Ultra, not as loud and quality not as good.I don't like the lightning port. Wish it was the same as my S24 Ultra.In my case I could not get the Hotspot to work. However I did not take it to ATT to see if they could get it to work. That's not why I bought this phone. Amazon has a relatively new gps wrist band tracker that has no monthly fee and it only works with the iPhone. It does not work with Android and I need it to keep tabs on my friend with dementia. So far it works great. It's better than having to pay as much as $50 a month like some trackers on Amazon. So far I'm happy with the iPhone. It's a keeper and can also serve as a backup phone.Sorry my review is not more in depth.\n  \nRead more\n  27 people found this helpful\n    \n          \n              \n                  Helpful\n              \n          \n      Sending feedback...Thank you for your feedback.Sorry, we failed to record your vote. Please try again\n        Report\n  &lt;img src=\"https://c.media-amazon.com/images/S/amazon-avatars-global/default._CR0,0,1024,1024_SX48_.png\"/&gt;shaina krause5.0 out of 5 stars\n\n\n\n\n\n\n\n  \n  \n    Great experience, perfect phone!\n  \nReviewed in the United States on August 1, 2024Size: 64GBColor: GreenService Provider: UnlockedProduct grade: RenewedVerified Purchase\n\n\n\n\n\n\n\n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\nRead more\n\n\n\n\n\n\n\n\n\n\n\n \n  \t\t \n\n\n\n\n    \n        \n        \n            \n        \n            \n        \n        \n            \n            \n        \n        \n            \n            \n        \n    \n    \n        \n\n            \n                &lt;img src=\"https://c.media-amazon.com/images/S/amazon-avatars-global/default._CR0,0,1024,1024_SX48_.png\"/&gt;shaina krause\n            \n\n            5.0 out of 5 stars\n            \n                Great experience, perfect phone!\n            \n            \n            \n                \n                    \n                        \n                        \n                            \n                                \n                                    \n                                        Reviewed in the United States on August 1, 2024\n                                    \n                                \n                                \n                            \n                        \n                    \n                \n            \n        \n        \n            First phone I received looked great, no scratches and I absolutely loved the green, unfortunately the battery health was 79% which is below what an excellent condition phone is supposed to have. Contacted seller and they were quick to respond and offer a replacement. The replacement was shipped overnight by FedEx the same day they received the first phone. Replacement looked brand new, battery life is great and it setup without any issues. They even upgraded the storage for my inconvenience! Overall an A+ experience! Buy with confidence! You won’t be disappointed!\n        \n        \n            \n                Images in this review\n            \n            \n                \n                    \n                        \n                    \n                \n            \n        \n    \n        \n    \n\n\n\n\n\n   function toggleSeeAllView() {\n       P.when('A', 'cr-image-popover-controller').execute(function(A, imagePopoverController) {\n          imagePopoverController.toggleSeeAllView(true);\n       });\n   }\n\n\n       &lt;img alt=\"Customer image\" src=\"https://c.media-amazon.com/images/I/61495JCu9fL._SY88.jpg\" height=\"88\" width=\"100%\"/&gt;\n\n        P.when('A', 'cr-image-popover-controller').execute(function(A, imagePopoverController) {\n          A.on(\"a:popover:beforeShow:R2WY1PCFY1J3FH_gallerySection_main\", function(data) {\n            imagePopoverController.initImagePopover(\"R2WY1PCFY1J3FH\", \"[https://c.media-amazon.com/images/I/61495JCu9fL._SL1600_.jpg]\", data);\n          });\n        });\n    \n\n  15 people found this helpful\n    \n          \n              \n                  Helpful\n              \n          \n      Sending feedback...Thank you for your feedback.Sorry, we failed to record your vote. Please try again\n        Report\n  &lt;img src=\"https://c.media-amazon.com/images/S/amazon-avatars-global/default._CR0,0,1024,1024_SX48_.png\"/&gt;Sayde5.0 out of 5 stars\n\n\n\n\n\n\n\n  \n  \n    Awesome product\n  \nReviewed in the United States on August 25, 2024Size: 128GBColor: WhiteService Provider: UnlockedProduct grade: RenewedVerified Purchase\n\n\n\n\n\n\n\n  \n  \n    I was literally in shock from the quality of this phone!! I bought the “good” option for the quality and the only noticeable things were 2 tiny buffs on a corner and then 2 tiny scratches on the screen. But I expected worse since I picked one of the lower options for the quality! The battery capacity is 86% which I was also surprised by! I genuinely will never buy a new phone after this since this phone is a as good as new and you actually pay for what you’re getting unlike overpriced new iPhones. Definitely recommend!\n  \nRead more\n  4 people found this helpful\n    \n          \n              \n                  Helpful\n              \n          \n      Sending feedback...Thank you for your feedback.Sorry, we failed to record your vote. Please try again\n        Report",</v>
      </c>
      <c r="AO48" t="str" cm="1">
        <f t="array" ref="AO48">INDEX($N$43:$N$1000, (ROW()-ROW($AO$1))*6 + 1)</f>
        <v>https://www.amazon.com/Texas-Instruments-Graphing-Calculator-Renewed/dp/B07VYV87V1/ref=zg_bs_g_amazon-renewed_d_sccl_47/130-3011150-8800723?psc</v>
      </c>
      <c r="AP48" t="str" cm="1">
        <f t="array" ref="AP48">INDEX($N$41:$N$1000, (ROW()-ROW($AP$1))*6 + 1)</f>
        <v>Texas Instruments TI-84 Plus Silver Edition Graphing Calculator, Silver (Renewed)</v>
      </c>
      <c r="AQ48" t="str" cm="1">
        <f t="array" ref="AQ48">INDEX($N$40:$N$1000, (ROW()-ROW($AQ$1))*6 + 1)</f>
        <v>https://c.media-amazon.com/images/I/41ey+reh0jL._AC_UL600_SR600,400_.jpg</v>
      </c>
      <c r="AR48" t="str" cm="1">
        <f t="array" ref="AR48">INDEX($N$42:$N$1000, (ROW()-ROW($AR$1))*6 + 1)</f>
        <v>Texas-Instruments-Graphing-Calculator-Renewed</v>
      </c>
      <c r="AS48" t="str" cm="1">
        <f t="array" ref="AS48">INDEX($P$41:$P$1000, (ROW()-ROW($AS$1))*6 + 1)</f>
        <v xml:space="preserve">    "productDetails": "About this item                   Graphing calculator handles calculus, engineering, trigonometric, and financial functions     USB on-the-go technology for file sharing with other calculators and connecting to PCs     21 apps preloaded     Displays graphs and tables on split screen to trace graph while scrolling through table values     Backed by 1-year warranty",</v>
      </c>
      <c r="AT48" t="str" cm="1">
        <f t="array" ref="AT48">INDEX($P$42:$P$1000, (ROW()-ROW($AT$1))*6 + 1)</f>
        <v xml:space="preserve">    "customerReviews": "&lt;img src=\"https://c.media-amazon.com/images/S/amazon-avatars-global/default._CR0,0,1024,1024_SX48_.png\"/&gt;Cindy Ngoun5.0 out of 5 stars\n\n\n\n\n\n\n\n  \n  \n    Great calculator\n  \nReviewed in the United States on May 14, 2024Verified Purchase\n\n\n\n\n\n\n\n  \n  \n    I haven’t used the TI-84 since high school for pre-cal and I forgot how great this calculator is. I bought this refurbished and it was still in great condition! I’m able to use it for my statistics class and it’s able to help me with a lot of formulas (normalcdf, compute tables, etc.). I went the cheaper route before buying this one and the other brand didn’t have the same functions. I would recommend this specific brand for anyone who is in pre-cal and above.\n  \nRead more\n  \n    \n          \n              \n                  Helpful\n              \n          \n      Sending feedback...Thank you for your feedback.Sorry, we failed to record your vote. Please try again\n        Report\n  &lt;img src=\"https://c.media-amazon.com/images/S/amazon-avatars-global/default._CR0,0,1024,1024_SX48_.png\"/&gt;Arturo Lopez5.0 out of 5 stars\n\n\n\n\n\n\n\n  \n  \n    It works very well\n  \nReviewed in the United States on March 13, 2024Verified Purchase\n\n\n\n\n\n\n\n  \n  \n    It arrived in like new condition and has worked well since purchase. Except for not having a lit display it works great.\n  \nRead more\n  \n    \n          \n              \n                  Helpful\n              \n          \n      Sending feedback...Thank you for your feedback.Sorry, we failed to record your vote. Please try again\n        Report\n  &lt;img src=\"https://c.media-amazon.com/images/S/amazon-avatars-global/default._CR0,0,1024,1024_SX48_.png\"/&gt;Jstar5.0 out of 5 stars\n\n\n\n\n\n\n\n  \n  \n    It definitely calculates and grafts\n  \nReviewed in the United States on October 29, 2023Verified Purchase\n\n\n\n\n\n\n\n  \n  \n    Sturdy, battery lasts a long time, and it definitely does what it was meant to do. Calculate and graphs.\n  \nRead more\n  \n    \n          \n              \n                  Helpful\n              \n          \n      Sending feedback...Thank you for your feedback.Sorry, we failed to record your vote. Please try again\n        Report\n  &lt;img src=\"https://c.media-amazon.com/images/S/amazon-avatars-global/af7f955e-10f0-4a35-bd93-48209e4bc804._CR0,0,500,500_SX48_.jpg\"/&gt;Nanette Johnson4.0 out of 5 stars\n\n\n\n\n\n\n\n  \n  \n    Got a deal on this\n  \nReviewed in the United States on August 21, 2021Verified Purchase\n\n\n\n\n\n\n\n  \n  \n    Looked around and this is normally 300$ we got it for100$ my son is very happy with it..\n  \nRead more\n  \n    \n          \n              \n                  Helpful\n              \n          \n      Sending feedback...Thank you for your feedback.Sorry, we failed to record your vote. Please try again\n        Report\n  &lt;img src=\"https://c.media-amazon.com/images/S/amazon-avatars-global/default._CR0,0,1024,1024_SX48_.png\"/&gt;Lill Parker5.0 out of 5 stars\n\n\n\n\n\n\n\n  \n  \n    PERFECT FOR MY DAUGHTER\n  \nReviewed in the United States on August 25, 2022Verified Purchase\n\n\n\n\n\n\n\n  \n  \n    Fast shipping and super easy for my daughter to use. She will be able to use this calculator for the next 3 years.\n  \nRead more\n  \n    \n          \n              \n                  Helpful\n              \n          \n      Sending feedback...Thank you for your feedback.Sorry, we failed to record your vote. Please try again\n        Report\n  &lt;img src=\"https://c.media-amazon.com/images/S/amazon-avatars-global/default._CR0,0,1024,1024_SX48_.png\"/&gt;Jeanne1.0 out of 5 stars\n\n\n\n\n\n\n\n  \n  \n    Product can't be returned!\n  \nReviewed in the United States on September 27, 2020Verified Purchase\n\n\n\n\n\n\n\n  \n  \n    Just received the product and noticed my daughter needed the upgraded version of this product. So when I went to try and return it it comes up saying it can't  be because it's flammable or has gas or liquids. Never even came with batteries which if it had could be removed for return anyway. Almost 100.00 down the drain. Very disappointed.  I didn't see where it said it couldn't be returned when I purchased it.\n  \nRead more\n  5 people found this helpful\n    \n          \n              \n                  Helpful\n              \n          \n      Sending feedback...Thank you for your feedback.Sorry, we failed to record your vote. Please try again\n        Report\n  &lt;img src=\"https://c.media-amazon.com/images/S/amazon-avatars-global/default._CR0,0,1024,1024_SX48_.png\"/&gt;BC5.0 out of 5 stars\n\n\n\n\n\n\n\n  \n  \n    Good as new\n  \nReviewed in the United States on January 12, 2023Verified Purchase\n\n\n\n\n\n\n\n  \n  \n    Arrived in like new condition.  I am using it while studying calculus.\n  \nRead more\n  \n    \n          \n              \n                  Helpful\n              \n          \n      Sending feedback...Thank you for your feedback.Sorry, we failed to record your vote. Please try again\n        Report\n  &lt;img src=\"https://c.media-amazon.com/images/S/amazon-avatars-global/fe0672f0-2ed8-42d0-b508-dfd0dc8a52e7._CR0,111.0,914,914_SX48_.jpg\"/&gt;Kerry Ann Cyr5.0 out of 5 stars\n\n\n\n\n\n\n\n  \n  \n    Payed more then with I like for it\n  \nReviewed in the United States on January 1, 2023Verified Purchase\n\n\n\n\n\n\n\n  \n  \n    Could been a lil cheaper\n  \nRead more\n  One person found this helpful\n    \n          \n              \n                  Helpful\n              \n          \n      Sending feedback...Thank you for your feedback.Sorry, we failed to record your vote. Please try again\n        Report",</v>
      </c>
      <c r="AU48" t="str" cm="1">
        <f t="array" ref="AU48">INDEX($P$43:$P$1000, (ROW()-ROW($AU$1))*6 + 1)</f>
        <v>https://www.amazon.com/Texas-Instruments-Graphing-Calculator-Renewed/dp/B07VYV87V1?psc=&amp;linkCode=ll1&amp;tag=dividy-20&amp;linkId=f597b83d127ded134e7b625350f31658&amp;language=en_US&amp;ref_=as_li_ss_tl</v>
      </c>
    </row>
    <row r="49" spans="1:47" x14ac:dyDescent="0.2">
      <c r="A49" t="s">
        <v>196</v>
      </c>
      <c r="E49" t="str">
        <f t="shared" si="8"/>
        <v>&lt;/a&gt;</v>
      </c>
      <c r="J49" t="s">
        <v>112</v>
      </c>
      <c r="N49" t="str">
        <f t="shared" ref="N49" si="9">MID(A49, FIND("https://", A49), FIND("?psc=", A49) - FIND("https://", A49) + LEN("?psc=") - 1)</f>
        <v>https://www.amazon.com/Apple-iPhone-12-64GB-Black/dp/B08PP5MSVB/ref=zg_bs_g_amazon-renewed_d_sccl_1/130-3011150-8800723?psc</v>
      </c>
      <c r="O49" t="s">
        <v>675</v>
      </c>
      <c r="P49" t="str">
        <f t="shared" ref="P49" si="10">MID(O49, FIND("https://", O49), LEN(O49) - FIND("https://", O49) )</f>
        <v>https://www.amazon.com/Apple-iPhone-12-64GB-Black/dp/B08PP5MSVB?th=1&amp;linkCode=ll1&amp;tag=dividy-20&amp;linkId=821493cec694ca29452e53d9cc8020a9&amp;language=en_US&amp;ref_=as_li_ss_tl</v>
      </c>
      <c r="AO49" t="str" cm="1">
        <f t="array" ref="AO49">INDEX($N$43:$N$1000, (ROW()-ROW($AO$1))*6 + 1)</f>
        <v>https://www.amazon.com/Apple-iPad-10-9-inch-Wi-Fi-64GB/dp/B08NPH29YG/ref=zg_bs_g_amazon-renewed_d_sccl_48/130-3011150-8800723?psc</v>
      </c>
      <c r="AP49" t="str" cm="1">
        <f t="array" ref="AP49">INDEX($N$41:$N$1000, (ROW()-ROW($AP$1))*6 + 1)</f>
        <v>2020 Apple iPad Air (10.9-inch, Wi-Fi, 64GB) - Space Gray (Renewed)</v>
      </c>
      <c r="AQ49" t="str" cm="1">
        <f t="array" ref="AQ49">INDEX($N$40:$N$1000, (ROW()-ROW($AQ$1))*6 + 1)</f>
        <v>https://c.media-amazon.com/images/I/71xtU-sL3aL._AC_UL600_SR600,400_.jpg</v>
      </c>
      <c r="AR49" t="str" cm="1">
        <f t="array" ref="AR49">INDEX($N$42:$N$1000, (ROW()-ROW($AR$1))*6 + 1)</f>
        <v>Apple-iPad-10-9-inch-Wi-Fi-64GB</v>
      </c>
      <c r="AS49" t="str" cm="1">
        <f t="array" ref="AS49">INDEX($P$41:$P$1000, (ROW()-ROW($AS$1))*6 + 1)</f>
        <v xml:space="preserve">    "productDetails": "About this item                   Stunning 10.9-Inch Liquid Retina Display with True Tone and P3 Wide Color     A14 Bionic Chip with Neural Engine - 802.11AX Wi-Fi 6 - Wide Stereo Audio     12MP Back Camera, 7MP FaceTime HD Front Camera - Up to 10 Hours of Battery Life     Touch ID for Secure Authentication - USB-C Connector for Charging and Accessories     Support for Magic Keyboard, Smart Keyboard Folio, and Apple Pencil (2nd Generation)",</v>
      </c>
      <c r="AT49" t="str" cm="1">
        <f t="array" ref="AT49">INDEX($P$42:$P$1000, (ROW()-ROW($AT$1))*6 + 1)</f>
        <v xml:space="preserve">    "customerReviews": "&lt;img src=\"https://c.media-amazon.com/images/S/amazon-avatars-global/16c45f00-03a1-4c24-b365-a81e14760541._CR0,0,375,375_SX48_.jpg\"/&gt;Jacob Diaz5.0 out of 5 stars\n\n\n\n\n\n\n\n  \n  \n    After 2 Months review\n  \nReviewed in the United States on August 26, 2024Color: Space GraySize: 64GBStyle: WiFiVerified Purchase\n\n\n\n\n\n\n\n  \n  \n    To Start of there are no scratches, dents, or divots anywhere on my iPad. I bought this in “Excellent” condition. I got this iPad for 318.99 RENEWED. This is was basically a brand new Ipad with perfect battery health.  This iPad would retail about $400 dollars used or  I paid PRACTICALLY 80% and got an identical iPad. I definitely recommend you research the reseller and their reviews beforehand to make sure you are getting a reliable seller? It won’t be the last time I buy off of these guys. Going to find  a keyboard for school semester coming up.\n  \nRead more\n  One person found this helpful\n    \n          \n              \n                  Helpful\n              \n          \n      Sending feedback...Thank you for your feedback.Sorry, we failed to record your vote. Please try again\n        Report\n  &lt;img src=\"https://c.media-amazon.com/images/S/amazon-avatars-global/b554570e-daec-4587-8fd1-237c583fbb08._CR0,0,500,500_SX48_.jpg\"/&gt;Jazmine5.0 out of 5 stars\n\n\n\n\n\n\n\n  \n  \n    AMAZING!\n  \nReviewed in the United States on July 1, 2022Color: Space GraySize: 64GBStyle: WiFiVerified Purchase\n\n\n\n\n\n\n\n\n\n\n\n\n\n\n\n\n\n\n    \n        \n\n        \n        \n            \n        \n\n        \n            \n                \n                        \n                \n                \n                    The media could not be loaded.\n                \n            \n                \n            \n            \n        \n    \n    \n\n\n\n\n\n\n\n\n  \n  \n     For the money at the time I got this, its so good. Around the time I got the iPad it was 340-350 while others were selling this for 500 and up. I’ve had no problems at all with the iPad and the quality is amazing. It came on time and there were no scratches or scuff marks on it. Everything was in pristine condition. It came with a charger like it was supposed to. I was able to log in into my iCloud account very smoothly without any problems. I’ve had no problems at all ever since I gotten it. I got it around April of 2022 so it’s been a few months since then. I highly recommend you by this because it’s great for the price. The battery life is also really good, I don’t think my iPad has ever died on me ever since I’ve gotten it. Also it looks exactly like the picture and much lighter than I expected it to be. Audio quality is also really good and loud compared to my phone.\n  \nRead more\n\n\n\n\n\n\n\n\n\n\n\n \n  \t\t \n\n\n\n\n    \n        \n        \n            \n        \n            \n        \n        \n            \n            \n        \n        \n            \n            \n        \n    \n    \n        \n\n            \n                &lt;img src=\"https://c.media-amazon.com/images/S/amazon-avatars-global/b554570e-daec-4587-8fd1-237c583fbb08._CR0,0,500,500_SX48_.jpg\"/&gt;Jazmine\n            \n\n            5.0 out of 5 stars\n            \n                AMAZING!\n            \n            \n            \n                \n                    \n                        \n                        \n                            \n                                \n                                    \n                                        Reviewed in the United States on July 1, 2022\n                                    \n                                \n                                \n                            \n                        \n                    \n                \n            \n        \n        \n            For the money at the time I got this, its so good. Around the time I got the iPad it was 340-350 while others were selling this for 500 and up. I’ve had no problems at all with the iPad and the quality is amazing. It came on time and there were no scratches or scuff marks on it. Everything was in pristine condition. It came with a charger like it was supposed to. I was able to log in into my iCloud account very smoothly without any problems. I’ve had no problems at all ever since I gotten it. I got it around April of 2022 so it’s been a few months since then. I highly recommend you by this because it’s great for the price. The battery life is also really good, I don’t think my iPad has ever died on me ever since I’ve gotten it. Also it looks exactly like the picture and much lighter than I expected it to be. Audio quality is also really good and loud compared to my phone.\n        \n        \n            \n                Images in this review\n            \n            \n                \n                    \n                        \n                    \n                        \n                    \n                \n            \n        \n    \n        \n    \n\n\n\n\n\n   function toggleSeeAllView() {\n       P.when('A', 'cr-image-popover-controller').execute(function(A, imagePopoverController) {\n          imagePopoverController.toggleSeeAllView(true);\n       });\n   }\n\n\n       &lt;img alt=\"Customer image\" src=\"https://c.media-amazon.com/images/I/61kgV23TcpL._SY88.jpg\" height=\"88\" width=\"100%\"/&gt;&lt;img alt=\"Customer image\" src=\"https://c.media-amazon.com/images/I/71C9wuBmKeL._SY88.jpg\" height=\"88\" width=\"100%\"/&gt;\n\n        P.when('A', 'cr-image-popover-controller').execute(function(A, imagePopoverController) {\n          A.on(\"a:popover:beforeShow:R1C26229SPW94X_gallerySection_main\", function(data) {\n            imagePopoverController.initImagePopover(\"R1C26229SPW94X\", \"[https://c.media-amazon.com/images/I/61kgV23TcpL._SL1600_.jpg, https://c.media-amazon.com/images/I/71C9wuBmKeL._SL1600_.jpg]\", data);\n          });\n        });\n    \n\n  21 people found this helpful\n    \n          \n              \n                  Helpful\n              \n          \n      Sending feedback...Thank you for your feedback.Sorry, we failed to record your vote. Please try again\n        Report\n  &lt;img src=\"https://c.media-amazon.com/images/S/amazon-avatars-global/default._CR0,0,1024,1024_SX48_.png\"/&gt;Thomas Earl Dent III5.0 out of 5 stars\n\n\n\n\n\n\n\n  \n  \n    Amazing for the arts.\n  \nReviewed in the United States on June 27, 2024Color: Space GraySize: 64GBStyle: WiFiVerified Purchase\n\n\n\n\n\n\n\n  \n  \n    Using an Apple Pencil 2, this device is great for drawing and storyboarding. I would recommend it for anyone who wants to draw using a tabet.\n  \nRead more\n  \n    \n          \n              \n                  Helpful\n              \n          \n      Sending feedback...Thank you for your feedback.Sorry, we failed to record your vote. Please try again\n        Report\n  &lt;img src=\"https://c.media-amazon.com/images/S/amazon-avatars-global/ace50f0f-0c9b-4df7-9b15-cb7297f5dea9._CR0,0,500,500_SX48_.jpg\"/&gt;Josh Farley4.0 out of 5 stars\n\n\n\n\n\n\n\n  \n  \n    Happy Customer and super fast delivery\n  \nReviewed in the United States on January 3, 2024Color: Space GraySize: 64GBStyle: WiFiVerified Purchase\n\n\n\n\n\n\n\n  \n  \n    I never leave reviews but thought I'd take a few minutes and leave a good review. I was nervous to purchase but everything went perfect. Excellent condition and I was surprised on how fast I got it, like within 3 days. I do recommend this company. Mine looked new. So yes want to save a few bucks and just go with it and purchase a refurbished Apple iPad, I promise you will be happy.\n  \nRead more\n  One person found this helpful\n    \n          \n              \n                  Helpful\n              \n          \n      Sending feedback...Thank you for your feedback.Sorry, we failed to record your vote. Please try again\n        Report\n  &lt;img src=\"https://c.media-amazon.com/images/S/amazon-avatars-global/default._CR0,0,1024,1024_SX48_.png\"/&gt;Isa5.0 out of 5 stars\n\n\n\n\n\n\n\n  \n  \n    The iPad functions perfectly.\n  \nReviewed in the United States on March 8, 2024Color: Space GraySize: 64GBStyle: WiFiVerified Purchase\n\n\n\n\n\n\n\n\n\n\n\n\n\n\n\n\n\n\n    \n        \n\n        \n        \n            \n        \n\n        \n            \n                \n                        \n                \n                \n                    The media could not be loaded.\n                \n            \n                \n            \n            \n        \n    \n    \n\n\n\n\n\n\n\n\n  \n  \n     There are no scratches, dents, or divots anywhere on this iPad. I bought this in “Acceptable” condition but this is excellent. I got this iPad for 279.99 RENEWED. This is brand stinkin’ new. It came with a case that turns into a stand. Do you know how insane is that? An iPad like this one would retail about 500 dollars. I paid PRACTICALLY HALF OF THAT and got an identical iPad. I definitely recommend you research the reseller and their reviews beforehand to make sure you aren’t buying stolen goods but otherwise? It won’t be the last time I buy off of these guys. Elated.\n  \nRead more\n  3 people found this helpful\n    \n          \n              \n                  Helpful\n              \n          \n      Sending feedback...Thank you for your feedback.Sorry, we failed to record your vote. Please try again\n        Report\n  &lt;img src=\"https://c.media-amazon.com/images/S/amazon-avatars-global/default._CR0,0,1024,1024_SX48_.png\"/&gt;Marlana1.0 out of 5 stars\n\n\n\n\n\n\n\n  \n  \n    Bad quality for a high price\n  \nReviewed in the United States on August 14, 2024Color: Space GraySize: 64GBStyle: WiFiVerified Purchase\n\n\n\n\n\n\n\n  \n  \n    I bought this iPad as a gift, hoping to save money by choosing a refurbished model. Unfortunately, my experience was disappointing. Despite selecting the \"excellent quality\" option, the iPad was far from it. The back of the device was rough, unlike my own smooth iPad. There were also light scratches on the screen, but the biggest issue was the black spots in the middle of the display. They’re not large, but they are definitely noticeable and distracting—I even kept wiping the screen, thinking the spots were just dirt. I couldn't, in good conscience, give this as a gift. For a similar price, you’re better off buying a refurbished iPad directly from Apple.\n  \nRead more\n\n\n\n\n\n\n\n\n\n\n\n \n  \t\t \n\n\n\n\n    \n        \n        \n            \n        \n            \n        \n        \n            \n            \n        \n        \n            \n            \n        \n    \n    \n        \n\n            \n                &lt;img src=\"https://c.media-amazon.com/images/S/amazon-avatars-global/default._CR0,0,1024,1024_SX48_.png\"/&gt;Marlana\n            \n\n            1.0 out of 5 stars\n            \n                Bad quality for a high price\n            \n            \n            \n                \n                    \n                        \n                        \n                            \n                                \n                                    \n                                        Reviewed in the United States on August 14, 2024\n                                    \n                                \n                                \n                            \n                        \n                    \n                \n            \n        \n        \n            I bought this iPad as a gift, hoping to save money by choosing a refurbished model. Unfortunately, my experience was disappointing. Despite selecting the \"excellent quality\" option, the iPad was far from it. The back of the device was rough, unlike my own smooth iPad. There were also light scratches on the screen, but the biggest issue was the black spots in the middle of the display. They’re not large, but they are definitely noticeable and distracting—I even kept wiping the screen, thinking the spots were just dirt. I couldn't, in good conscience, give this as a gift. For a similar price, you’re better off buying a refurbished iPad directly from Apple.\n        \n        \n            \n                Images in this review\n            \n            \n                \n                    \n                        \n                    \n                        \n                    \n                \n            \n        \n    \n        \n    \n\n\n\n\n\n   function toggleSeeAllView() {\n       P.when('A', 'cr-image-popover-controller').execute(function(A, imagePopoverController) {\n          imagePopoverController.toggleSeeAllView(true);\n       });\n   }\n\n\n       &lt;img alt=\"Customer image\" src=\"https://c.media-amazon.com/images/I/61zYGhB9OgL._SY88.jpg\" height=\"88\" width=\"100%\"/&gt;&lt;img alt=\"Customer image\" src=\"https://c.media-amazon.com/images/I/71NMbvreQtL._SY88.jpg\" height=\"88\" width=\"100%\"/&gt;\n\n        P.when('A', 'cr-image-popover-controller').execute(function(A, imagePopoverController) {\n          A.on(\"a:popover:beforeShow:RPKSLORJBE720_gallerySection_main\", function(data) {\n            imagePopoverController.initImagePopover(\"RPKSLORJBE720\", \"[https://c.media-amazon.com/images/I/61zYGhB9OgL._SL1600_.jpg, https://c.media-amazon.com/images/I/71NMbvreQtL._SL1600_.jpg]\", data);\n          });\n        });\n    \n\n  \n    \n          \n              \n                  Helpful\n              \n          \n      Sending feedback...Thank you for your feedback.Sorry, we failed to record your vote. Please try again\n        Report\n  &lt;img src=\"https://c.media-amazon.com/images/S/amazon-avatars-global/default._CR0,0,1024,1024_SX48_.png\"/&gt;Andrew M.5.0 out of 5 stars\n\n\n\n\n\n\n\n  \n  \n    Can’t tell its refurbished\n  \nReviewed in the United States on April 13, 2022Color: Space GraySize: 64GBStyle: WiFiVerified Purchase\n\n\n\n\n\n\n\n  \n  \n    Got this for my son for his birthday. He can be clumsy with his electronics and I was not positive he even would want an iPad so I didn’t want to pay for a brand new one. Turns out, he didn’t ask for it because he thought it was too expensive and he wouldn’t get it even if he asked. I mainly got it for him because he likes to draw and I saw him struggling drawing with his computer mouse. Also got an Apple Pencil 2. The touch and responsiveness with the Pencil is great. Says it’s a little more slippery than drawing with a regular Pencil on paper but it is really good and really lifelike other than that. He is very happy with it and so am I. I would probably go this route again if I’m ever in the market for one in the future. The savings over new is significant but the performance difference is nominal at most.\n  \nRead more\n  6 people found this helpful\n    \n          \n              \n                  Helpful\n              \n          \n      Sending feedback...Thank you for your feedback.Sorry, we failed to record your vote. Please try again\n        Report\n  &lt;img src=\"https://c.media-amazon.com/images/S/amazon-avatars-global/default._CR0,0,1024,1024_SX48_.png\"/&gt;Run Huang5.0 out of 5 stars\n\n\n\n\n\n\n\n  \n  \n    Great value\n  \nReviewed in the United States on March 9, 2024Color: Space GraySize: 64GBStyle: WiFiVerified Purchase\n\n\n\n\n\n\n\n  \n  \n    I bought one in “acceptable condition” but it looks absolutely brand new. The seller even gave a free case!\n  \nRead more\n  2 people found this helpful\n    \n          \n              \n                  Helpful\n              \n          \n      Sending feedback...Thank you for your feedback.Sorry, we failed to record your vote. Please try again\n        Report",</v>
      </c>
      <c r="AU49" t="str" cm="1">
        <f t="array" ref="AU49">INDEX($P$43:$P$1000, (ROW()-ROW($AU$1))*6 + 1)</f>
        <v>https://www.amazon.com/Apple-iPad-10-9-inch-Wi-Fi-64GB/dp/B08NPH29YG?th=1&amp;linkCode=ll1&amp;tag=dividy-20&amp;linkId=bd0dcc833339e90020b68e36c610375b&amp;language=en_US&amp;ref_=as_li_ss_tl</v>
      </c>
    </row>
    <row r="50" spans="1:47" x14ac:dyDescent="0.2">
      <c r="A50" t="s">
        <v>136</v>
      </c>
      <c r="O50" t="s">
        <v>162</v>
      </c>
      <c r="AO50" t="str" cm="1">
        <f t="array" ref="AO50">INDEX($N$43:$N$1000, (ROW()-ROW($AO$1))*6 + 1)</f>
        <v>https://www.amazon.com/Seagate-IronWolf-Enterprise-Internal-ST18000NT001/dp/B0CRHRXYMQ/ref=zg_bs_g_amazon-renewed_d_sccl_49/130-3011150-8800723?psc</v>
      </c>
      <c r="AP50" t="str" cm="1">
        <f t="array" ref="AP50">INDEX($N$41:$N$1000, (ROW()-ROW($AP$1))*6 + 1)</f>
        <v>Seagate IronWolf Pro, 18 TB, Enterprise NAS Internal HDD –CMR 3.5 Inch, SATA 6 Gb/s, 7,200 RPM, 256 MB Cache for RAID Network Attached Storage (Renewed)</v>
      </c>
      <c r="AQ50" t="str" cm="1">
        <f t="array" ref="AQ50">INDEX($N$40:$N$1000, (ROW()-ROW($AQ$1))*6 + 1)</f>
        <v>https://c.media-amazon.com/images/I/61iY+fXzomL._AC_UL600_SR600,400_.jpg</v>
      </c>
      <c r="AR50" t="str" cm="1">
        <f t="array" ref="AR50">INDEX($N$42:$N$1000, (ROW()-ROW($AR$1))*6 + 1)</f>
        <v>Seagate-IronWolf-Enterprise-Internal-ST18000NT001</v>
      </c>
      <c r="AS50" t="str" cm="1">
        <f t="array" ref="AS50">INDEX($P$41:$P$1000, (ROW()-ROW($AS$1))*6 + 1)</f>
        <v xml:space="preserve">    "productDetails": "About this item                   High Performance: All-CMR (conventional magnetic recording) portfolio enables consistent, industry-leading 24×7 performance allowing users to access data anytime, anywhere     IronWolf Health Management: Helps protect data with prevention, intervention, and recovery recommendations to ensure peak system health     Optimized for NAS: AgileArray with dual-plane balancing, time-limited error recovery (TLER), and rotational vibration (RV) sensors to deliver top RAID performance in multi-bay environments     Rated for Unlimited drives per Array, with RV (rotational vibration) Sensors for Data Protection     Manufacturer Recertified by Seagate, officially refurbished product.",</v>
      </c>
      <c r="AT50" t="str" cm="1">
        <f t="array" ref="AT50">INDEX($P$42:$P$1000, (ROW()-ROW($AT$1))*6 + 1)</f>
        <v xml:space="preserve">    "customerReviews": "&lt;img src=\"https://c.media-amazon.com/images/S/amazon-avatars-global/default._CR0,0,1024,1024_SX48_.png\"/&gt;Amazon Customer5.0 out of 5 stars\n\n\n\n\n\n\n\n  \n  \n    great refurbished 18tb drive!  Had 0 hours on it!\n  \nReviewed in the United States on August 27, 2024Style: HDD Pro(New)Capacity: 18 TBVerified Purchase\n\n\n\n\n\n\n\n  \n  \n    Looks like I was very lucky here.  After seeing some reviews of bad drives, etc. I was concerned.  I got my drive in 1 day, was shipped from a local warehouse here in the Indianapolis area.  Put drive in my Synology 5 disk array.  Opened up details after installing and it showed 0 hours used.  So, at least in this case, looks like I got a drive that was never used but was sent back to seller for a reason not related to repairs.  Rebuilt my 40TB raid array with no issues. Ran full SMART test.  No errors at all.  Running very quiet and running at similar temperatures to my other 4 drives in system.  Very happy with drive, will buy others when I need to upgrade one of my 8tb drives in system.\n  \nRead more\n  \n    \n          \n              \n                  Helpful\n              \n          \n      Sending feedback...Thank you for your feedback.Sorry, we failed to record your vote. Please try again\n        Report\n  &lt;img src=\"https://c.media-amazon.com/images/S/amazon-avatars-global/default._CR0,0,1024,1024_SX48_.png\"/&gt;Joey ZHU5.0 out of 5 stars\n\n\n\n\n\n\n\n  \n  \n    Perfect hard drive, just like new!\n  \nReviewed in the United States on August 14, 2024Style: HDD Pro(New)Capacity: 18 TBVerified Purchase\n\n\n\n\n\n\n\n  \n  \n    Maybe I am just too lucky, I saw many people’s comments saying that the usage time of hard drives is very short. I bought two, and the result is that both have 0 hours of usage time. They feel like new ones. After installing them in Synology NAS, they work normally, and there is no abnormal noise. I love them so much!\n  \nRead more\n\n\n\n\n\n\n\n\n\n\n\n \n  \t\t \n\n\n\n\n    \n        \n        \n            \n        \n            \n        \n        \n            \n            \n        \n        \n            \n            \n        \n    \n    \n        \n\n            \n                &lt;img src=\"https://c.media-amazon.com/images/S/amazon-avatars-global/default._CR0,0,1024,1024_SX48_.png\"/&gt;Joey ZHU\n            \n\n            5.0 out of 5 stars\n            \n                Perfect hard drive, just like new!\n            \n            \n            \n                \n                    \n                        \n                        \n                            \n                                \n                                    \n                                        Reviewed in the United States on August 14, 2024\n                                    \n                                \n                                \n                            \n                        \n                    \n                \n            \n        \n        \n            Maybe I am just too lucky, I saw many people’s comments saying that the usage time of hard drives is very short. I bought two, and the result is that both have 0 hours of usage time. They feel like new ones. After installing them in Synology NAS, they work normally, and there is no abnormal noise. I love them so much!\n        \n        \n            \n                Images in this review\n            \n            \n                \n                    \n                        \n                    \n                \n            \n        \n    \n        \n    \n\n\n\n\n\n   function toggleSeeAllView() {\n       P.when('A', 'cr-image-popover-controller').execute(function(A, imagePopoverController) {\n          imagePopoverController.toggleSeeAllView(true);\n       });\n   }\n\n\n       &lt;img alt=\"Customer image\" src=\"https://c.media-amazon.com/images/I/611OgpB5QJL._SY88.jpg\" height=\"88\" width=\"100%\"/&gt;\n\n        P.when('A', 'cr-image-popover-controller').execute(function(A, imagePopoverController) {\n          A.on(\"a:popover:beforeShow:R3DK88A9OYGGRL_gallerySection_main\", function(data) {\n            imagePopoverController.initImagePopover(\"R3DK88A9OYGGRL\", \"[https://c.media-amazon.com/images/I/611OgpB5QJL._SL1600_.jpg]\", data);\n          });\n        });\n    \n\n  \n    \n          \n              \n                  Helpful\n              \n          \n      Sending feedback...Thank you for your feedback.Sorry, we failed to record your vote. Please try again\n        Report\n  &lt;img src=\"https://c.media-amazon.com/images/S/amazon-avatars-global/default._CR0,0,1024,1024_SX48_.png\"/&gt;myherbalsurf5.0 out of 5 stars\n\n\n\n\n\n\n\n  \n  \n    Great product at a great price\n  \nReviewed in the United States on July 12, 2024Style: HDD Pro(New)Capacity: 18 TBVerified Purchase\n\n\n\n\n\n\n\n  \n  \n    I've had this installed for a couple of months now and haven't had any problems with it. It's fast, convenient, and has lots of storage.\n  \nRead more\n  One person found this helpful\n    \n          \n              \n                  Helpful\n              \n          \n      Sending feedback...Thank you for your feedback.Sorry, we failed to record your vote. Please try again\n        Report\n  &lt;img src=\"https://c.media-amazon.com/images/S/amazon-avatars-global/default._CR0,0,1024,1024_SX48_.png\"/&gt;southjerseygma5.0 out of 5 stars\n\n\n\n\n\n\n\n  \n  \n    Good reconditioned drive\n  \nReviewed in the United States on August 22, 2024Style: HDD Pro(New)Capacity: 22TBVerified Purchase\n\n\n\n\n\n\n\n  \n  \n    Drive had zero power-on hours reported via SMART. Nevertheless, it's been working great so far. I'm using it to archive engineering simulation data and have filled up to the 40% mark over 10 days. No problems or errors reported. I would do this again - I feel confident that I can count on this drive same as if it was brand-new.\n  \nRead more\n  \n    \n          \n              \n                  Helpful\n              \n          \n      Sending feedback...Thank you for your feedback.Sorry, we failed to record your vote. Please try again\n        Report\n  &lt;img src=\"https://c.media-amazon.com/images/S/amazon-avatars-global/default._CR0,0,1024,1024_SX48_.png\"/&gt;Steve L.1.0 out of 5 stars\n\n\n\n\n\n\n\n  \n  \n    Failed after 2 days\n  \nReviewed in the United States on August 14, 2024Style: HDD Pro(New)Capacity: 16TBVerified Purchase\n\n\n\n\n\n\n\n  \n  \n    Installed into QNAP NAS, 4-drive RAID 5 array. Installed fine, drive looked to be zero-errors. Migrated and expanded storage pool onto this drive. Everything worked fine for two days. Then one morning, I heard a loud clicking noise coming from the NAS, like hard drive access reads but much louder and like something was wrong. Then NAS informed me the drive failed. Tried rebooting, pulling drive and accessing elsewhere, restoring RAID, etc. Nothing works. Fatal error on drive. Sounds almost like the read/access arm broke or something. Will be sending this back and buying only new drives from here on out. This was my first 'renewed' drive purchase and the risk failed. Luckily no data was lost.\n  \nRead more\n  3 people found this helpful\n    \n          \n              \n                  Helpful\n              \n          \n      Sending feedback...Thank you for your feedback.Sorry, we failed to record your vote. Please try again\n        Report\n  &lt;img src=\"https://c.media-amazon.com/images/S/amazon-avatars-global/default._CR0,0,1024,1024_SX48_.png\"/&gt;patrick4.0 out of 5 stars\n\n\n\n\n\n\n\n  \n  \n    Works well\n  \nReviewed in the United States on August 18, 2024Style: HDD Pro(New)Capacity: 22TBVerified Purchase\n\n\n\n\n\n\n\n  \n  \n    I'm not sure they're OEM Seagate's. The label is pretty generic. But I will say that bang for buck they work just as well as a Seagate. I have two of these in a Synology and they work with zero issues. I've had 1 of them over 2 years.\n  \nRead more\n  One person found this helpful\n    \n          \n              \n                  Helpful\n              \n          \n      Sending feedback...Thank you for your feedback.Sorry, we failed to record your vote. Please try again\n        Report\n  &lt;img src=\"https://c.media-amazon.com/images/S/amazon-avatars-global/default._CR0,0,1024,1024_SX48_.png\"/&gt;aa5.0 out of 5 stars\n\n\n\n\n\n\n\n  \n  \n    Fast and reliable\n  \nReviewed in the United States on August 25, 2024Style: HDD Pro(New)Capacity: 16TBVerified Purchase\n\n\n\n\n\n\n\n  \n  \n    It's only been a few months, but with heavy usage, I'm very happy with all my seagate hdds, and this is no exception.\n  \nRead more\n  \n    \n          \n              \n                  Helpful\n              \n          \n      Sending feedback...Thank you for your feedback.Sorry, we failed to record your vote. Please try again\n        Report\n  &lt;img src=\"https://c.media-amazon.com/images/S/amazon-avatars-global/b9733613-129e-4545-9292-96f6ad1425ef._CR0,0,3456,3456_SX48_.jpg\"/&gt;AskJoe.TV5.0 out of 5 stars\n\n\n\n\n\n\n\n  \n  \n    Hard to beat performance and reliability\n  \nReviewed in the United States on August 28, 2024Style: HDD Pro(New)Capacity: 18 TBVerified Purchase\n\n\n\n\n\n\n\n  \n  \n    The IronWolf Pro is my first and only choice for my Synology NAS because it's trusted reliability and performance.  Simply stated, if you have a NAS and you care about your data, don't use drives that were not specifically designed for NAS use.These drives were specifically engineered to handle the stress and demands of a NAS system, including how they handle the vibration of the neighboring drives.I chose to use Renewed drives because I understand that these are likely just product returns that cannot be labeled as new and I trust that they have all been inspected before they go back into inventory.\n  \nRead more\n  \n    \n          \n              \n                  Helpful\n              \n          \n      Sending feedback...Thank you for your feedback.Sorry, we failed to record your vote. Please try again\n        Report",</v>
      </c>
      <c r="AU50" t="str" cm="1">
        <f t="array" ref="AU50">INDEX($P$43:$P$1000, (ROW()-ROW($AU$1))*6 + 1)</f>
        <v>https://www.amazon.com/Seagate-IronWolf-Enterprise-Internal-ST18000NT001/dp/B0CRHRXYMQ?th=1&amp;linkCode=ll1&amp;tag=dividy-20&amp;linkId=9964fdf19f719aaac6c45d7d9d49339d&amp;language=en_US&amp;ref_=as_li_ss_tl</v>
      </c>
    </row>
    <row r="51" spans="1:47" x14ac:dyDescent="0.2">
      <c r="A51" t="s">
        <v>135</v>
      </c>
      <c r="E51" t="str">
        <f t="shared" ref="E51" si="11">J51&amp;$B$37&amp;B54&amp;K51</f>
        <v>&lt;a href="/Amazon_Renewed1/Apple-iPhone-11-64GB-Black"&gt;&lt;div class="product-card"&gt;</v>
      </c>
      <c r="J51" t="s">
        <v>146</v>
      </c>
      <c r="K51" t="s">
        <v>145</v>
      </c>
      <c r="O51" s="7"/>
      <c r="AO51" t="str" cm="1">
        <f t="array" ref="AO51">INDEX($N$43:$N$1000, (ROW()-ROW($AO$1))*6 + 1)</f>
        <v>https://www.amazon.com/Texas-Instruments-Graphing-Calculator-Renewed/dp/B07QLJQB8P/ref=zg_bs_g_amazon-renewed_d_sccl_50/130-3011150-8800723?psc</v>
      </c>
      <c r="AP51" t="str" cm="1">
        <f t="array" ref="AP51">INDEX($N$41:$N$1000, (ROW()-ROW($AP$1))*6 + 1)</f>
        <v>Texas Instruments TI-83 Plus Graphing Calculator (Renewed)</v>
      </c>
      <c r="AQ51" t="str" cm="1">
        <f t="array" ref="AQ51">INDEX($N$40:$N$1000, (ROW()-ROW($AQ$1))*6 + 1)</f>
        <v>https://c.media-amazon.com/images/I/91N2PmOh3UL._AC_UL600_SR600,400_.jpg</v>
      </c>
      <c r="AR51" t="str" cm="1">
        <f t="array" ref="AR51">INDEX($N$42:$N$1000, (ROW()-ROW($AR$1))*6 + 1)</f>
        <v>Texas-Instruments-Graphing-Calculator-Renewed</v>
      </c>
      <c r="AS51" t="str" cm="1">
        <f t="array" ref="AS51">INDEX($P$41:$P$1000, (ROW()-ROW($AS$1))*6 + 1)</f>
        <v xml:space="preserve">    "productDetails": "About this item                   Graphing calculator handles calculus, engineering, trigonometric, and financial functions     Can display graphs and tables on split screen to trace graph while scrolling through table values     LCD screen features 64 x 96 pixel resolution for clear, readable display. The TI-83 Plus is approved for use on the following exams:SAT,ACT,PSAT/NMSQT,AP,International Baccalaureate     Built-in memory for storage and analysis of up to 10 matrices     Fourteen interactive zoom features.",</v>
      </c>
      <c r="AT51" t="str" cm="1">
        <f t="array" ref="AT51">INDEX($P$42:$P$1000, (ROW()-ROW($AT$1))*6 + 1)</f>
        <v xml:space="preserve">    "customerReviews": "&lt;img src=\"https://c.media-amazon.com/images/S/amazon-avatars-global/default._CR0,0,1024,1024_SX48_.png\"/&gt;Book Reviewer5.0 out of 5 stars\n\n\n\n\n\n\n\n  \n  \n    Perfect\n  \nReviewed in the United States on May 22, 2024Style: StandardVerified Purchase\n\n\n\n\n\n\n\n  \n  \n    Works great. Did everything I needed. Found it easier to use than the newer model. Would recommend\n  \nRead more\n  \n    \n          \n              \n                  Helpful\n              \n          \n      Sending feedback...Thank you for your feedback.Sorry, we failed to record your vote. Please try again\n        Report\n  &lt;img src=\"https://c.media-amazon.com/images/S/amazon-avatars-global/e85c7e3f-0fd8-4832-be62-ddb3cb2dd417._CR0,0,375,375_SX48_.jpg\"/&gt;Jessica Campbell5.0 out of 5 stars\n\n\n\n\n\n\n\n  \n  \n    Wonderful!!!\n  \nReviewed in the United States on March 3, 2024Style: StandardVerified Purchase\n\n\n\n\n\n\n\n  \n  \n    Needed for a math class and didn’t want to play full price for a new one. Bought used and it arrived in fantastic condition for a used calculator.\n  \nRead more\n  \n    \n          \n              \n                  Helpful\n              \n          \n      Sending feedback...Thank you for your feedback.Sorry, we failed to record your vote. Please try again\n        Report\n  &lt;img src=\"https://c.media-amazon.com/images/S/amazon-avatars-global/default._CR0,0,1024,1024_SX48_.png\"/&gt;Liveanddiefishing5.0 out of 5 stars\n\n\n\n\n\n\n\n  \n  \n    Great condition\n  \nReviewed in the United States on January 24, 2024Style: StandardVerified Purchase\n\n\n\n\n\n\n\n  \n  \n    Bought very last minute for college algebra class, arrived a day early. It is in great condition, clean, and came with fresh batteries. Even if it came in rougher condition, It makes me happy to give it a new home :)\n  \nRead more\n  \n    \n          \n              \n                  Helpful\n              \n          \n      Sending feedback...Thank you for your feedback.Sorry, we failed to record your vote. Please try again\n        Report\n  &lt;img src=\"https://c.media-amazon.com/images/S/amazon-avatars-global/default._CR0,0,1024,1024_SX48_.png\"/&gt;MWatkins4.0 out of 5 stars\n\n\n\n\n\n\n\n  \n  \n    Very good condition\n  \nReviewed in the United States on August 5, 2024Style: StandardVerified Purchase\n\n\n\n\n\n\n\n  \n  \n    I bought two of these for a back to school drive and they are in great condition -like new. I was able to power them on and perform several functions on the calculators. The only negative aspect is that they did not come with an operators  manual. Hopefully we can find them online.\n  \nRead more\n\n\n\n\n\n\n\n\n\n\n\n \n  \t\t \n\n\n\n\n    \n        \n        \n            \n        \n            \n        \n        \n            \n            \n        \n        \n            \n            \n        \n    \n    \n        \n\n            \n                &lt;img src=\"https://c.media-amazon.com/images/S/amazon-avatars-global/default._CR0,0,1024,1024_SX48_.png\"/&gt;MWatkins\n            \n\n            4.0 out of 5 stars\n            \n                Very good condition\n            \n            \n            \n                \n                    \n                        \n                        \n                            \n                                \n                                    \n                                        Reviewed in the United States on August 5, 2024\n                                    \n                                \n                                \n                            \n                        \n                    \n                \n            \n        \n        \n            I bought two of these for a back to school drive and they are in great condition -like new. I was able to power them on and perform several functions on the calculators. The only negative aspect is that they did not come with an operators  manual. Hopefully we can find them online.\n        \n        \n            \n                Images in this review\n            \n            \n                \n                    \n                        \n                    \n                \n            \n        \n    \n        \n    \n\n\n\n\n\n   function toggleSeeAllView() {\n       P.when('A', 'cr-image-popover-controller').execute(function(A, imagePopoverController) {\n          imagePopoverController.toggleSeeAllView(true);\n       });\n   }\n\n\n       &lt;img alt=\"Customer image\" src=\"https://c.media-amazon.com/images/I/714wlPa2veL._SY88.jpg\" height=\"88\" width=\"100%\"/&gt;\n\n        P.when('A', 'cr-image-popover-controller').execute(function(A, imagePopoverController) {\n          A.on(\"a:popover:beforeShow:R15XN30HSC15F4_gallerySection_main\", function(data) {\n            imagePopoverController.initImagePopover(\"R15XN30HSC15F4\", \"[https://c.media-amazon.com/images/I/714wlPa2veL._SL1600_.jpg]\", data);\n          });\n        });\n    \n\n  \n    \n          \n              \n                  Helpful\n              \n          \n      Sending feedback...Thank you for your feedback.Sorry, we failed to record your vote. Please try again\n        Report\n  &lt;img src=\"https://c.media-amazon.com/images/S/amazon-avatars-global/default._CR0,0,1024,1024_SX48_.png\"/&gt;carlee collinson5.0 out of 5 stars\n\n\n\n\n\n\n\n  \n  \n    Works great! Lifesaver for my statistics class\n  \nReviewed in the United States on November 17, 2023Style: StandardVerified Purchase\n\n\n\n\n\n\n\n  \n  \n    Works just as expected. No issues! Currently still using in my statistics class and could not have made it without it. Solid product\n  \nRead more\n  One person found this helpful\n    \n          \n              \n                  Helpful\n              \n          \n      Sending feedback...Thank you for your feedback.Sorry, we failed to record your vote. Please try again\n        Report\n  &lt;img src=\"https://c.media-amazon.com/images/S/amazon-avatars-global/default._CR0,0,1024,1024_SX48_.png\"/&gt;JenEstes5.0 out of 5 stars\n\n\n\n\n\n\n\n  \n  \n    I'm so tired of buying these\n  \nReviewed in the United States on October 11, 2022Style: StandardVerified Purchase\n\n\n\n\n\n\n\n  \n  \n    I swear if my kid loses one more dang calculator I'm going to freak out. These aren't cheap but they are the best for what they need them for in school. Put your kids name on it.\n  \nRead more\n  7 people found this helpful\n    \n          \n              \n                  Helpful\n              \n          \n      Sending feedback...Thank you for your feedback.Sorry, we failed to record your vote. Please try again\n        Report\n  &lt;img src=\"https://c.media-amazon.com/images/S/amazon-avatars-global/default._CR0,0,1024,1024_SX48_.png\"/&gt;Joanna Lona1.0 out of 5 stars\n\n\n\n\n\n\n\n  \n  \n    Doesn’t work\n  \nReviewed in the United States on March 9, 2024Style: StandardVerified Purchase\n\n\n\n\n\n\n\n  \n  \n    I put the batteries in that came with the calculator, and it turned on fine. Two days later I go to turn it on in my math class and it doesn't turn on anymore. I tried two other sets of new batteries and it still won’t turn on. I would like to return for a refund but apparently the return window has passed.\n  \nRead more\n  \n    \n          \n              \n                  Helpful\n              \n          \n      Sending feedback...Thank you for your feedback.Sorry, we failed to record your vote. Please try again\n        Report\n  &lt;img src=\"https://c.media-amazon.com/images/S/amazon-avatars-global/default._CR0,0,1024,1024_SX48_.png\"/&gt;Marissa5.0 out of 5 stars\n\n\n\n\n\n\n\n  \n  \n    Worked great and saved us money\n  \nReviewed in the United States on October 8, 2022Style: StandardVerified Purchase\n\n\n\n\n\n\n\n  \n  \n    Worked like new, looked like new, saved a few bucks buying refurbished. Recommend\n  \nRead more\n  One person found this helpful\n    \n          \n              \n                  Helpful\n              \n          \n      Sending feedback...Thank you for your feedback.Sorry, we failed to record your vote. Please try again\n        Report",</v>
      </c>
      <c r="AU51" t="str" cm="1">
        <f t="array" ref="AU51">INDEX($P$43:$P$1000, (ROW()-ROW($AU$1))*6 + 1)</f>
        <v>https://www.amazon.com/Texas-Instruments-Graphing-Calculator-Renewed/dp/B07QLJQB8P?th=1&amp;linkCode=ll1&amp;tag=dividy-20&amp;linkId=ec2556d87754b3ee3578de515faa7f52&amp;language=en_US&amp;ref_=as_li_ss_tl</v>
      </c>
    </row>
    <row r="52" spans="1:47" x14ac:dyDescent="0.2">
      <c r="A52" t="s">
        <v>197</v>
      </c>
      <c r="B52" t="str">
        <f t="shared" ref="B52" si="12">MID(A52, FIND("https://", A52), FIND(".jpg", A52) - FIND("https://", A52) + 4)</f>
        <v>https://c.media-amazon.com/images/I/612kg3rGyYL._AC_UL600_SR600,400_.jpg</v>
      </c>
      <c r="E52" t="str">
        <f t="shared" ref="E52" si="13">J52&amp;B52&amp;K52&amp;B53&amp;L52</f>
        <v>&lt;img src="https://c.media-amazon.com/images/I/612kg3rGyYL._AC_UL600_SR600,400_.jpg" alt="Apple iPhone 11, 64GB, Black - Unlocked (Renewed)" class="product-image"&gt;</v>
      </c>
      <c r="J52" t="s">
        <v>140</v>
      </c>
      <c r="K52" t="s">
        <v>141</v>
      </c>
      <c r="L52" t="s">
        <v>142</v>
      </c>
      <c r="N52" t="str">
        <f t="shared" ref="N52:N54" si="14">B52</f>
        <v>https://c.media-amazon.com/images/I/612kg3rGyYL._AC_UL600_SR600,400_.jpg</v>
      </c>
      <c r="O52" t="s">
        <v>648</v>
      </c>
    </row>
    <row r="53" spans="1:47" x14ac:dyDescent="0.2">
      <c r="A53" t="s">
        <v>198</v>
      </c>
      <c r="B53" t="str">
        <f t="shared" ref="B53" si="15">MID(A53, FIND("""", A53, FIND("name"":", A53)) + 4, LEN(A53) - FIND("""", A53, FIND("name"":", A53)) - 5)</f>
        <v>Apple iPhone 11, 64GB, Black - Unlocked (Renewed)</v>
      </c>
      <c r="E53" t="str">
        <f t="shared" ref="E53" si="16">J53&amp;B53&amp;K53</f>
        <v>&lt;h3 class="product-title"&gt;Apple iPhone 11, 64GB, Black - Unlocked (Renewed)&lt;/h3&gt;</v>
      </c>
      <c r="J53" t="s">
        <v>144</v>
      </c>
      <c r="K53" t="s">
        <v>143</v>
      </c>
      <c r="N53" t="str">
        <f t="shared" si="14"/>
        <v>Apple iPhone 11, 64GB, Black - Unlocked (Renewed)</v>
      </c>
      <c r="O53" t="s">
        <v>649</v>
      </c>
      <c r="P53" t="str">
        <f t="shared" ref="P53:P54" si="17">O53</f>
        <v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v>
      </c>
    </row>
    <row r="54" spans="1:47" x14ac:dyDescent="0.2">
      <c r="A54" t="s">
        <v>199</v>
      </c>
      <c r="B54" t="str">
        <f t="shared" ref="B54" si="18">MID(A54, FIND("amazon.com/", A54) + LEN("amazon.com/"), LEN(A54) - FIND("amazon.com/", A54) - LEN("amazon.com/")-1)</f>
        <v>Apple-iPhone-11-64GB-Black</v>
      </c>
      <c r="E54" t="str">
        <f t="shared" ref="E54:E55" si="19">J54</f>
        <v>&lt;/div&gt;</v>
      </c>
      <c r="J54" t="s">
        <v>111</v>
      </c>
      <c r="N54" t="str">
        <f t="shared" si="14"/>
        <v>Apple-iPhone-11-64GB-Black</v>
      </c>
      <c r="O54" t="s">
        <v>671</v>
      </c>
      <c r="P54" t="str">
        <f t="shared" si="17"/>
        <v xml:space="preserve">    "customerReviews": "&lt;img src=\"https://c.media-amazon.com/images/S/amazon-avatars-global/default._CR0,0,1024,1024_SX48_.png\"/&gt;Gray5.0 out of 5 stars\n\n\n\n\n\n\n\n  \n  \n    So Far, So Good\n  \nReviewed in the United States on August 22, 2024Size: 64GBColor: BlackService Provider: UnlockedProduct grade: RenewedVerified Purchase\n\n\n\n\n\n\n\n  \n  \n    The only complaint so far is that the directions for set-up are very minimal and actually wrong. Once I used online instructions, I had no problem setting up the phone.Phone works perfectly so far and appears to be brand new. It came with a cord and charger.I choose this phone because it is has high ratings for good video quality, decent sound quality and good battery life. It’s a nice size and looks good. Very reasonably priced!!\n  \nRead more\n  8 people found this helpful\n    \n          \n              \n                  Helpful\n              \n          \n      Sending feedback...Thank you for your feedback.Sorry, we failed to record your vote. Please try again\n        Report\n  &lt;img src=\"https://c.media-amazon.com/images/S/amazon-avatars-global/31610bf7-4102-4e06-88cf-4019c6b68068._CR0,0,500,500_SX48_.jpg\"/&gt;Ms D5.0 out of 5 stars\n\n\n\n\n\n\n\n  \n  \n    Apple iPhone 11 Review: A Reliable Backup That Feels Like New\n  \nReviewed in the United States on February 20, 2024Size: 64GBColor: BlackService Provider: UnlockedProduct grade: RenewedVerified Purchase\n\n\n\n\n\n\n\n  \n  \n    Update:  I'm back with an update on our journey with the iPhone 11, and let me tell you, it's been quite the rollercoaster. Initially, I bought one for my daughter from a different seller, and it was, to put it mildly, a bit of a disaster. We had issues left and right – Face ID not working, the phone overheating – you name it. So, we returned it, feeling a bit skeptical about the whole refurbished scene.But here's where the plot twists: we decided to give it another go, this time purchasing from the Amazon resellers store, specifically from a shop called Hybrid IT. And oh boy, what a difference! The iPhone we received this time around was nothing short of impeccable. It arrived with all the essentials – a charger, a charging cable, and even a SIM card tool, all neatly packed. The phone itself? It could've fooled me for brand new.This experience really hammered home the lesson that when it comes to refurbished goods, the \"who\" is just as crucial as the \"what.\" The quality and condition of the product can vary wildly depending on the seller. Hybrid IT sent out an excellent product that exceeded our expectations in every way.For those of you wary about diving into the world of refurbished electronics, let this be a testament. With the right seller, you can get your hands on a device that feels brand new, without the hefty price tag. We're over the moon with our iPhone 11, and I'll be sure to keep you all posted if anything changes. But for now, it seems like we've struck gold.--------------------I recently found myself in need of a quick replacement after my daughter accidentally broke her phone. The Apple iPhone 11, 64GB in black, seemed like a promising choice, primarily because we needed something that could be set up swiftly and would perform seamlessly as a backup.Out of the box, the iPhone 11 felt like a brand-new device despite being a model released a few years back. The sleek black finish and the familiar design immediately caught my eye, reassuring me that this choice would not disappoint.Setting up the iPhone 11 was mostly straightforward, especially with the unlocked version making it easy to switch from the old device. The transfer of data and settings from the previous iPhone was seamless, thanks to Apple's ecosystem. However, we hit a slight snag with the Face ID setup - it took a bit longer than expected to get it working properly. Despite this hiccup, once configured, Face ID has been working flawlessly.The iPhone 11's performance has been impressive. The touch screen is responsive, making navigation and typing a breeze. Wi-Fi connectivity is fast, ensuring that browsing and app downloads are efficient. Although it's not the latest model, it handles everyday tasks with ease, from streaming video content to gaming, without any noticeable lag.The main issue we encountered was the initial difficulty in setting up Face ID. It required a few attempts to configure, which was a minor inconvenience in an otherwise smooth setup process. After overcoming this challenge, the phone has been working perfectly.Overall, this refurbished Apple iPhone 11 has proven to be a reliable and efficient backup phone. Its ease of setup, fast Wi-Fi, and responsive touch screen make it feel like a new device. The hiccup with Face ID setup was a small obstacle that, once overcome, didn't detract from the overall positive experience. I would recommend the iPhone 11 to anyone in need of a quick replacement or a dependable backup device\n  \nRead more\n  123 people found this helpful\n    \n          \n              \n                  Helpful\n              \n          \n      Sending feedback...Thank you for your feedback.Sorry, we failed to record your vote. Please try again\n        Report\n  &lt;img src=\"https://c.media-amazon.com/images/S/amazon-avatars-global/default._CR0,0,1024,1024_SX48_.png\"/&gt;Amus575.0 out of 5 stars\n\n\n\n\n\n\n\n  \n  \n    Great product\n  \nReviewed in the United States on August 9, 2024Size: 128GBColor: BlackService Provider: UnlockedProduct grade: RenewedVerified Purchase\n\n\n\n\n\n\n\n  \n  \n    Though I was initially skeptical about buying a “renewed phone,” I decided for $250 it is worth the risk. I have a history of breaking phones and I am not easy on them. After breaking my iPhone 13 to the point where I was cutting myself on the glass, I decided to buy this 11. I prefer the 11 over the 13.I was not sure how it would go transferring 125gb of data. I did the quick start feature and within an hour my new phone was exactly like my old one.The phone came to me in great shape. The back and edges had no issues, and the screen has 2 small smudges or shades of scratches. These do not bother me one bit because it is worlds better than my old one.This phone has a 94% battery life, and everything seems to work well. I ran a diagnostic app and every feature works great on this phone. And SIM card easily swapped over even though my 13 had 5g compatibility and this one does not.Either way, I would say to definitley go with this phone. There’s no point in buying the new $1200 every year. Buy a used one like this one that is identical to the new one.\n  \nRead more\n  11 people found this helpful\n    \n          \n              \n                  Helpful\n              \n          \n      Sending feedback...Thank you for your feedback.Sorry, we failed to record your vote. Please try again\n        Report\n  &lt;img src=\"https://c.media-amazon.com/images/S/amazon-avatars-global/7101f05d-8dae-41e1-974b-4a9efeb60ee9._CR109,0,281,281_SX48_.jpg\"/&gt;Jessic_Bell4.0 out of 5 stars\n\n\n\n\n\n\n\n  \n  \n    would never know it was used!\n  \nReviewed in the United States on July 29, 2024Size: 256GBColor: BlackService Provider: UnlockedProduct grade: RenewedVerified Purchase\n\n\n\n\n\n\n\n  \n  \n    I recently purchased the iPhone 11 256GB Renewed, and overall, I’m quite satisfied with my purchase. Here are my thoughts:Pros:Great Value: For a renewed phone, it offers excellent value. The price is significantly lower than a brand-new model, yet it performs almost as well.Battery Health: The battery health was at 90% when I received it, which is impressive for a renewed device.Camera Quality: The camera is fantastic, capturing clear and vibrant photos. It’s perfect for everyday photography.Storage Capacity: With 256GB of storage, I have plenty of space for apps, photos, and videos without worrying about running out of space.Cons:Minor Scratches: There were a few minor scratches on the back, but nothing too noticeable or affecting functionality.Accessories: The phone came with a generic charger and cable, which work fine but aren’t as high-quality as the original Apple accessories.Echo Issue: Occasionally, there’s a slight echo during calls, but it’s not a deal-breaker for me.Overall: If you’re looking for a budget-friendly iPhone with ample storage and great performance, the iPhone 11 256GB Renewed is a solid choice. Just be prepared for a few minor imperfections that come with a renewed product.\n  \nRead more\n  17 people found this helpful\n    \n          \n              \n                  Helpful\n              \n          \n      Sending feedback...Thank you for your feedback.Sorry, we failed to record your vote. Please try again\n        Report\n  &lt;img src=\"https://c.media-amazon.com/images/S/amazon-avatars-global/default._CR0,0,1024,1024_SX48_.png\"/&gt;Isaiah5.0 out of 5 stars\n\n\n\n\n\n\n\n  \n  \n    Phone is great, customer service was better!\n  \nReviewed in the United States on July 18, 2024Size: 128GBColor: BlackService Provider: UnlockedProduct grade: RenewedVerified Purchase\n\n\n\n\n\n\n\n  \n  \n    I needed a new phone, ASAP. Thankfully, Amazon had a great selection of refurbished devices to choose from. The iPhone 11 stuck out to me for its affordability and somewhat recent release date. Upon arrival, the phone had near 0 scratches, and was factory unlocked as promised. HOWEVER, the battery was at 71% (!!!!) which made me freak out! I immediately contacted their support on a Saturday afternoon, and they gave me the option of taking it to the Apple Store for a battery replacement— free of charge. I was honestly surprised that they were willing to do so, and in a few days, every dime I spent on the repair was sent through an Amazon Refund back on my card. Now a few months later, the phone is just what I needed and even better with a 100% health battery!(P.S- the seller was MOBILESUPPLY. They’re awesome!)\n  \nRead more\n  23 people found this helpful\n    \n          \n              \n                  Helpful\n              \n          \n      Sending feedback...Thank you for your feedback.Sorry, we failed to record your vote. Please try again\n        Report",</v>
      </c>
    </row>
    <row r="55" spans="1:47" x14ac:dyDescent="0.2">
      <c r="A55" t="s">
        <v>200</v>
      </c>
      <c r="E55" t="str">
        <f t="shared" si="19"/>
        <v>&lt;/a&gt;</v>
      </c>
      <c r="J55" t="s">
        <v>112</v>
      </c>
      <c r="N55" t="str">
        <f t="shared" ref="N55" si="20">MID(A55, FIND("https://", A55), FIND("?psc=", A55) - FIND("https://", A55) + LEN("?psc=") - 1)</f>
        <v>https://www.amazon.com/Apple-iPhone-11-64GB-Black/dp/B07ZPKN6YR/ref=zg_bs_g_amazon-renewed_d_sccl_2/130-3011150-8800723?psc</v>
      </c>
      <c r="O55" t="s">
        <v>672</v>
      </c>
      <c r="P55" t="str">
        <f t="shared" ref="P55" si="21">MID(O55, FIND("https://", O55), LEN(O55) - FIND("https://", O55) )</f>
        <v>https://www.amazon.com/Apple-iPhone-11-64GB-Black/dp/B07ZPKN6YR?psc=&amp;linkCode=ll1&amp;tag=dividy-20&amp;linkId=80a1af4d323ae678321b0054bdbbd11f&amp;language=en_US&amp;ref_=as_li_ss_tl</v>
      </c>
    </row>
    <row r="56" spans="1:47" x14ac:dyDescent="0.2">
      <c r="A56" t="s">
        <v>136</v>
      </c>
      <c r="O56" t="s">
        <v>162</v>
      </c>
    </row>
    <row r="57" spans="1:47" x14ac:dyDescent="0.2">
      <c r="A57" t="s">
        <v>135</v>
      </c>
      <c r="E57" t="str">
        <f t="shared" ref="E57" si="22">J57&amp;$B$37&amp;B60&amp;K57</f>
        <v>&lt;a href="/Amazon_Renewed1/Apple-iPhone-12-Mini-Black"&gt;&lt;div class="product-card"&gt;</v>
      </c>
      <c r="J57" t="s">
        <v>146</v>
      </c>
      <c r="K57" t="s">
        <v>145</v>
      </c>
      <c r="O57" s="7"/>
    </row>
    <row r="58" spans="1:47" x14ac:dyDescent="0.2">
      <c r="A58" t="s">
        <v>201</v>
      </c>
      <c r="B58" t="str">
        <f t="shared" ref="B58" si="23">MID(A58, FIND("https://", A58), FIND(".jpg", A58) - FIND("https://", A58) + 4)</f>
        <v>https://c.media-amazon.com/images/I/61xXeO6ojPL._AC_UL600_SR600,400_.jpg</v>
      </c>
      <c r="E58" t="str">
        <f t="shared" ref="E58" si="24">J58&amp;B58&amp;K58&amp;B59&amp;L58</f>
        <v>&lt;img src="https://c.media-amazon.com/images/I/61xXeO6ojPL._AC_UL600_SR600,400_.jpg" alt="Apple iPhone 12 Mini, 64GB, Black - Unlocked (Renewed)" class="product-image"&gt;</v>
      </c>
      <c r="J58" t="s">
        <v>140</v>
      </c>
      <c r="K58" t="s">
        <v>141</v>
      </c>
      <c r="L58" t="s">
        <v>142</v>
      </c>
      <c r="N58" t="str">
        <f t="shared" ref="N58:N60" si="25">B58</f>
        <v>https://c.media-amazon.com/images/I/61xXeO6ojPL._AC_UL600_SR600,400_.jpg</v>
      </c>
      <c r="O58" t="s">
        <v>648</v>
      </c>
    </row>
    <row r="59" spans="1:47" x14ac:dyDescent="0.2">
      <c r="A59" t="s">
        <v>202</v>
      </c>
      <c r="B59" t="str">
        <f t="shared" ref="B59" si="26">MID(A59, FIND("""", A59, FIND("name"":", A59)) + 4, LEN(A59) - FIND("""", A59, FIND("name"":", A59)) - 5)</f>
        <v>Apple iPhone 12 Mini, 64GB, Black - Unlocked (Renewed)</v>
      </c>
      <c r="E59" t="str">
        <f t="shared" ref="E59" si="27">J59&amp;B59&amp;K59</f>
        <v>&lt;h3 class="product-title"&gt;Apple iPhone 12 Mini, 64GB, Black - Unlocked (Renewed)&lt;/h3&gt;</v>
      </c>
      <c r="J59" t="s">
        <v>144</v>
      </c>
      <c r="K59" t="s">
        <v>143</v>
      </c>
      <c r="N59" t="str">
        <f t="shared" si="25"/>
        <v>Apple iPhone 12 Mini, 64GB, Black - Unlocked (Renewed)</v>
      </c>
      <c r="O59" t="s">
        <v>676</v>
      </c>
      <c r="P59" t="str">
        <f t="shared" ref="P59:P60" si="28">O59</f>
        <v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v>
      </c>
    </row>
    <row r="60" spans="1:47" x14ac:dyDescent="0.2">
      <c r="A60" t="s">
        <v>203</v>
      </c>
      <c r="B60" t="str">
        <f t="shared" ref="B60" si="29">MID(A60, FIND("amazon.com/", A60) + LEN("amazon.com/"), LEN(A60) - FIND("amazon.com/", A60) - LEN("amazon.com/")-1)</f>
        <v>Apple-iPhone-12-Mini-Black</v>
      </c>
      <c r="E60" t="str">
        <f t="shared" ref="E60:E61" si="30">J60</f>
        <v>&lt;/div&gt;</v>
      </c>
      <c r="J60" t="s">
        <v>111</v>
      </c>
      <c r="N60" t="str">
        <f t="shared" si="25"/>
        <v>Apple-iPhone-12-Mini-Black</v>
      </c>
      <c r="O60" t="s">
        <v>677</v>
      </c>
      <c r="P60" t="str">
        <f t="shared" si="28"/>
        <v xml:space="preserve">    "customerReviews": "&lt;img src=\"https://c.media-amazon.com/images/S/amazon-avatars-global/a76ba0d1-6cbb-45f8-a685-6a0a807974a2._CR0,0,500,500_SX48_.jpg\"/&gt;nana5.0 out of 5 stars\n\n\n\n\n\n\n\n  \n  \n    i absolutely adore!!\n  \nReviewed in the United States on August 24, 2024Size: 64GBColor: GreenService Provider: UnlockedProduct grade: RenewedVerified Purchase\n\n\n\n\n\n\n\n  \n  \n    i've never ever written a review on amazon everr before, but i had to leave one for this. my 11 broke on me a few days ago, and i needed a new phone for cheap ASAP. there were a few bad reviews on this that made me a little bit skeptical.. but once i got the phone i fell in love!i ordered the 12 mini in green and it came in perfect condition, literally sparkling when i opened the box. the screen was clean and perfect, and i saw no physical issue at all. the box came in with a lighting cable (along with the phone) which was sweet.i was also worried about battery life/health and prayed that it would be above 80% at least. so when i checked and it was at 82% i was relieved. not the absolute best, but i'm not complaining because of the awesome price.if you're thinking of buying, i say go for it!! the 12 mini is so cute and pretty stable/sturdy in my opinion (i played roblox on it already). i'll be buying phones (if necessary) on amazon renewed from now on as well :))\n  \nRead more\n\n\n\n\n\n\n\n\n\n\n\n \n  \t\t \n\n\n\n\n    \n        \n        \n            \n        \n            \n        \n        \n            \n            \n        \n        \n            \n            \n        \n    \n    \n        \n\n            \n                &lt;img src=\"https://c.media-amazon.com/images/S/amazon-avatars-global/a76ba0d1-6cbb-45f8-a685-6a0a807974a2._CR0,0,500,500_SX48_.jpg\"/&gt;nana\n            \n\n            5.0 out of 5 stars\n            \n                i absolutely adore!!\n            \n            \n            \n                \n                    \n                        \n                        \n                            \n                                \n                                    \n                                        Reviewed in the United States on August 24, 2024\n                                    \n                                \n                                \n                            \n                        \n                    \n                \n            \n        \n        \n            i've never ever written a review on amazon everr before, but i had to leave one for this. my 11 broke on me a few days ago, and i needed a new phone for cheap ASAP. there were a few bad reviews on this that made me a little bit skeptical.. but once i got the phone i fell in love!i ordered the 12 mini in green and it came in perfect condition, literally sparkling when i opened the box. the screen was clean and perfect, and i saw no physical issue at all. the box came in with a lighting cable (along with the phone) which was sweet.i was also worried about battery life/health and prayed that it would be above 80% at least. so when i checked and it was at 82% i was relieved. not the absolute best, but i'm not complaining because of the awesome price.if you're thinking of buying, i say go for it!! the 12 mini is so cute and pretty stable/sturdy in my opinion (i played roblox on it already). i'll be buying phones (if necessary) on amazon renewed from now on as well :))\n        \n        \n            \n                Images in this review\n            \n            \n                \n                    \n                        \n                    \n                        \n                    \n                \n            \n        \n    \n        \n    \n\n\n\n\n\n   function toggleSeeAllView() {\n       P.when('A', 'cr-image-popover-controller').execute(function(A, imagePopoverController) {\n          imagePopoverController.toggleSeeAllView(true);\n       });\n   }\n\n\n       &lt;img alt=\"Customer image\" src=\"https://c.media-amazon.com/images/I/613Ku2ix2vL._SY88.jpg\" height=\"88\" width=\"100%\"/&gt;&lt;img alt=\"Customer image\" src=\"https://c.media-amazon.com/images/I/61DwPodqH7L._SY88.jpg\" height=\"88\" width=\"100%\"/&gt;\n\n        P.when('A', 'cr-image-popover-controller').execute(function(A, imagePopoverController) {\n          A.on(\"a:popover:beforeShow:R26HTRT0KFLWYI_gallerySection_main\", function(data) {\n            imagePopoverController.initImagePopover(\"R26HTRT0KFLWYI\", \"[https://c.media-amazon.com/images/I/613Ku2ix2vL._SL1600_.jpg, https://c.media-amazon.com/images/I/61DwPodqH7L._SL1600_.jpg]\", data);\n          });\n        });\n    \n\n  4 people found this helpful\n    \n          \n              \n                  Helpful\n              \n          \n      Sending feedback...Thank you for your feedback.Sorry, we failed to record your vote. Please try again\n        Report\n  &lt;img src=\"https://c.media-amazon.com/images/S/amazon-avatars-global/default._CR0,0,1024,1024_SX48_.png\"/&gt;Kris4.0 out of 5 stars\n\n\n\n\n\n\n\n  \n  \n    iPhone 12 Mini, 128 GB\n  \nReviewed in the United States on August 9, 2024Size: 128GBColor: (Product)RedService Provider: UnlockedProduct grade: RenewedVerified Purchase\n\n\n\n\n\n\n\n  \n  \n    Scratch resistant: The phone by itself can easily get scratched on the sides and just one drop itself can leave a noticeable scratch/mark if you drop it somewhere like the street or crossroad by accident.Screen: The screen feels very smooth if you are upgrading from something less newer. Easy to play games on if you have small hands as well as type. I recommend a screen protector cause every iPhone to ever exist is easy to get scratches without you even noticing.Battery: My phone came with 87% battery health and I was fine with it until within just a week or so it went down to 85%. That’s my only real problem with this phone.Camera: The quality is amazing so if you take pictures this will satisfy most of your needs. It’s definitely more than worth it if you’re looking to upgrade to something better or newer.Appearance: I personally got the red color and it looks amazing and brand new. The phone comes in a box with a SIM card opener pin, charger without cube, paper with information about the phone and seller, and the phone is inside a little bag.**Although it might not be important but if you for example get the 128 GB and you have the latest IOS update that means you’ll have 10GB less due to the software. So you’ll be left with 108GB or at least somewhere around that area**\n  \nRead more\n  2 people found this helpful\n    \n          \n              \n                  Helpful\n              \n          \n      Sending feedback...Thank you for your feedback.Sorry, we failed to record your vote. Please try again\n        Report\n  &lt;img src=\"https://c.media-amazon.com/images/S/amazon-avatars-global/default._CR0,0,1024,1024_SX48_.png\"/&gt;Ali Alshakhoori5.0 out of 5 stars\n\n\n\n\n\n\n\n  \n  \n    Great purchase\n  \nReviewed in the United States on August 22, 2024Size: 128GBColor: BlueService Provider: UnlockedProduct grade: RenewedVerified Purchase\n\n\n\n\n\n\n\n  \n  \n    I don’t review products usually. However, I think this will be very useful to anyone looking for used iPhone. The phone is sold by Kojak Sales and delivered by Amazon. The phone was delivered ahead of time and packaging was excellent with new MFI charging cable (thank you). Starting with the good things, the phone came with 100% battery health (which means that the battery is new) and a replaced original display by apple. See the screenshots.On the downside, there are signs of tear and wear all around the frame and the back of the phone. At certain angel, these marks are noticeable. From another, you don’t see much. See the pictures. The phone speakers volume is bit low and not very clear. Not sure if this is issue with the unit or iphone 12 mini in general. However, voice calls are very clear.I used the phone for a week now and I can say that there are no issues noted.Overall rating is 4.5 stars considering the price and new screen and battery. Internally the phone is operating as new one. Only half star for the cosmetic damages.\n  \nRead more\n\n\n\n\n\n\n\n\n\n\n\n \n  \t\t \n\n\n\n\n    \n        \n        \n            \n        \n            \n        \n        \n            \n            \n        \n        \n            \n            \n        \n    \n    \n        \n\n            \n                &lt;img src=\"https://c.media-amazon.com/images/S/amazon-avatars-global/default._CR0,0,1024,1024_SX48_.png\"/&gt;Ali Alshakhoori\n            \n\n            5.0 out of 5 stars\n            \n                Great purchase\n            \n            \n            \n                \n                    \n                        \n                        \n                            \n                                \n                                    \n                                        Reviewed in the United States on August 22, 2024\n                                    \n                                \n                                \n                            \n                        \n                    \n                \n            \n        \n        \n            I don’t review products usually. However, I think this will be very useful to anyone looking for used iPhone. The phone is sold by Kojak Sales and delivered by Amazon. The phone was delivered ahead of time and packaging was excellent with new MFI charging cable (thank you). Starting with the good things, the phone came with 100% battery health (which means that the battery is new) and a replaced original display by apple. See the screenshots.On the downside, there are signs of tear and wear all around the frame and the back of the phone. At certain angel, these marks are noticeable. From another, you don’t see much. See the pictures. The phone speakers volume is bit low and not very clear. Not sure if this is issue with the unit or iphone 12 mini in general. However, voice calls are very clear.I used the phone for a week now and I can say that there are no issues noted.Overall rating is 4.5 stars considering the price and new screen and battery. Internally the phone is operating as new one. Only half star for the cosmetic damages.\n        \n        \n            \n                Images in this review\n            \n            \n                \n                    \n                        \n                    \n                        \n                    \n                        \n                    \n                        \n                    \n                        \n                    \n                        \n                    \n                        \n                    \n                        \n                    \n                        \n                    \n                        \n                    \n                        \n                    \n                        \n                    \n                        \n                    \n                        \n                    \n                        \n                    \n                \n            \n        \n    \n        \n    \n\n\n\n\n\n   function toggleSeeAllView() {\n       P.when('A', 'cr-image-popover-controller').execute(function(A, imagePopoverController) {\n          imagePopoverController.toggleSeeAllView(true);\n       });\n   }\n\n\n       &lt;img alt=\"Customer image\" src=\"https://c.media-amazon.com/images/I/51cEY8OItRL._SY88.jpg\" height=\"88\" width=\"100%\"/&gt;&lt;img alt=\"Customer image\" src=\"https://c.media-amazon.com/images/I/611M9B4HV7L._SY88.jpg\" height=\"88\" width=\"100%\"/&gt;&lt;img alt=\"Customer image\" src=\"https://c.media-amazon.com/images/I/61LHY9ZWI4L._SY88.jpg\" height=\"88\" width=\"100%\"/&gt;&lt;img alt=\"Customer image\" src=\"https://c.media-amazon.com/images/I/61Y8VxqQnRL._SY88.jpg\" height=\"88\" width=\"100%\"/&gt;&lt;img alt=\"Customer image\" src=\"https://c.media-amazon.com/images/I/61zkw1AhsHL._SY88.jpg\" height=\"88\" width=\"100%\"/&gt;&lt;img alt=\"Customer image\" src=\"https://c.media-amazon.com/images/I/711CTWmKmUL._SY88.jpg\" height=\"88\" width=\"100%\"/&gt;&lt;img alt=\"Customer image\" src=\"https://c.media-amazon.com/images/I/71E3shjnFcL._SY88.jpg\" height=\"88\" width=\"100%\"/&gt;&lt;img alt=\"Customer image\" src=\"https://c.media-amazon.com/images/I/71FkyYIF8mL._SY88.jpg\" height=\"88\" width=\"100%\"/&gt;&lt;img alt=\"Customer image\" src=\"https://c.media-amazon.com/images/I/71IRFwU0BhL._SY88.jpg\" height=\"88\" width=\"100%\"/&gt;&lt;img alt=\"Customer image\" src=\"https://c.media-amazon.com/images/I/71MQ+Gof3xL._SY88.jpg\" height=\"88\" width=\"100%\"/&gt;&lt;img alt=\"Customer image\" src=\"https://c.media-amazon.com/images/I/71SCcr7fHqL._SY88.jpg\" height=\"88\" width=\"100%\"/&gt;&lt;img alt=\"Customer image\" src=\"https://c.media-amazon.com/images/I/71WS7c8YlWL._SY88.jpg\" height=\"88\" width=\"100%\"/&gt;&lt;img alt=\"Customer image\" src=\"https://c.media-amazon.com/images/I/71cmct+RDjL._SY88.jpg\" height=\"88\" width=\"100%\"/&gt;&lt;img alt=\"Customer image\" src=\"https://c.media-amazon.com/images/I/71m0CkJ2H1L._SY88.jpg\" height=\"88\" width=\"100%\"/&gt;&lt;img alt=\"Customer image\" src=\"https://c.media-amazon.com/images/I/71ptib6F9tL._SY88.jpg\" height=\"88\" width=\"100%\"/&gt;\n\n        P.when('A', 'cr-image-popover-controller').execute(function(A, imagePopoverController) {\n          A.on(\"a:popover:beforeShow:RZFRR98Z5WRWI_gallerySection_main\", function(data) {\n            imagePopoverController.initImagePopover(\"RZFRR98Z5WRWI\", \"[https://c.media-amazon.com/images/I/51cEY8OItRL._SL1600_.jpg, https://c.media-amazon.com/images/I/611M9B4HV7L._SL1600_.jpg, https://c.media-amazon.com/images/I/61LHY9ZWI4L._SL1600_.jpg, https://c.media-amazon.com/images/I/61Y8VxqQnRL._SL1600_.jpg, https://c.media-amazon.com/images/I/61zkw1AhsHL._SL1600_.jpg, https://c.media-amazon.com/images/I/711CTWmKmUL._SL1600_.jpg, https://c.media-amazon.com/images/I/71E3shjnFcL._SL1600_.jpg, https://c.media-amazon.com/images/I/71FkyYIF8mL._SL1600_.jpg, https://c.media-amazon.com/images/I/71IRFwU0BhL._SL1600_.jpg, https://c.media-amazon.com/images/I/71MQ+Gof3xL._SL1600_.jpg, https://c.media-amazon.com/images/I/71SCcr7fHqL._SL1600_.jpg, https://c.media-amazon.com/images/I/71WS7c8YlWL._SL1600_.jpg, https://c.media-amazon.com/images/I/71cmct+RDjL._SL1600_.jpg, https://c.media-amazon.com/images/I/71m0CkJ2H1L._SL1600_.jpg, https://c.media-amazon.com/images/I/71ptib6F9tL._SL1600_.jpg]\", data);\n          });\n        });\n    \n\n  2 people found this helpful\n    \n          \n              \n                  Helpful\n              \n          \n      Sending feedback...Thank you for your feedback.Sorry, we failed to record your vote. Please try again\n        Report\n  &lt;img src=\"https://c.media-amazon.com/images/S/amazon-avatars-global/default._CR0,0,1024,1024_SX48_.png\"/&gt;jj5.0 out of 5 stars\n\n\n\n\n\n\n\n  \n  \n    iPhone 12mini via Amazon renewed program\n  \nReviewed in the United States on June 29, 2024Size: 256GBColor: BlueService Provider: UnlockedProduct grade: RenewedVerified Purchase\n\n\n\n\n\n\n\n  \n  \n    This was the 1st of 2 iPhone 12 mini ordered via Amazon Renewed Program (premium) from Amazon’s third party vendor.  Not knowing what to expect at first since prior iPhone purchases have always been brand new.  I think the result was much better than expected as the iPhone 12mini looked effectively new without any visible blemishes; the accessories while not OEM, were just fine.  The battery life was 93%; everything on the iPhone worked as good as new.  I would rate this as a very good value purchase.It seems like I’ll need to combine my reviews for the 2 orders of iPhone 12, even though the phones were purchased at separate times.The 2nd iPhone mini 12, also through Amazon Renewed (Premium) 3rd party vendor.  The quality of the phone was in excellent condition, no physical blemishes, battery life even better than the first, at 98%.; the accessories were not OEM, but were just fine; everything on the iPhone functioned properly as if it was new.  If there was something to point out it, I think it’s commonly understood that since the mini versions are smaller phones, they’ll natural sport a smaller battery, hence a bit more frequent charging, but still it’s not a deal breaker esp for those who prefers a smaller size phone.  Furthermore, w many portable chargers out there it easily counters any possible inconveniences.Amazon renewed program have other conditions (excellent, good, acceptable). Since I  have not made purchases on these categories I won’t be able to accurately review or comment on them.\n  \nRead more\n  14 people found this helpful\n    \n          \n              \n                  Helpful\n              \n          \n      Sending feedback...Thank you for your feedback.Sorry, we failed to record your vote. Please try again\n        Report",</v>
      </c>
    </row>
    <row r="61" spans="1:47" x14ac:dyDescent="0.2">
      <c r="A61" t="s">
        <v>204</v>
      </c>
      <c r="E61" t="str">
        <f t="shared" si="30"/>
        <v>&lt;/a&gt;</v>
      </c>
      <c r="J61" t="s">
        <v>112</v>
      </c>
      <c r="N61" t="str">
        <f t="shared" ref="N61" si="31">MID(A61, FIND("https://", A61), FIND("?psc=", A61) - FIND("https://", A61) + LEN("?psc=") - 1)</f>
        <v>https://www.amazon.com/Apple-iPhone-12-Mini-Black/dp/B08PPDJWC8/ref=zg_bs_g_amazon-renewed_d_sccl_3/130-3011150-8800723?psc</v>
      </c>
      <c r="O61" t="s">
        <v>678</v>
      </c>
      <c r="P61" t="str">
        <f t="shared" ref="P61" si="32">MID(O61, FIND("https://", O61), LEN(O61) - FIND("https://", O61) )</f>
        <v>https://www.amazon.com/Apple-iPhone-12-Mini-Black/dp/B08PPDJWC8?th=1&amp;linkCode=ll1&amp;tag=dividy-20&amp;linkId=52f38f9adb24aaa396aefec9c65a5028&amp;language=en_US&amp;ref_=as_li_ss_tl</v>
      </c>
    </row>
    <row r="62" spans="1:47" x14ac:dyDescent="0.2">
      <c r="A62" t="s">
        <v>136</v>
      </c>
      <c r="O62" t="s">
        <v>162</v>
      </c>
    </row>
    <row r="63" spans="1:47" x14ac:dyDescent="0.2">
      <c r="A63" t="s">
        <v>135</v>
      </c>
      <c r="E63" t="str">
        <f t="shared" ref="E63" si="33">J63&amp;$B$37&amp;B66&amp;K63</f>
        <v>&lt;a href="/Amazon_Renewed1/Apple-iPhone-13-128GB-Midnight"&gt;&lt;div class="product-card"&gt;</v>
      </c>
      <c r="J63" t="s">
        <v>146</v>
      </c>
      <c r="K63" t="s">
        <v>145</v>
      </c>
      <c r="O63" s="7"/>
    </row>
    <row r="64" spans="1:47" x14ac:dyDescent="0.2">
      <c r="A64" t="s">
        <v>205</v>
      </c>
      <c r="B64" t="str">
        <f t="shared" ref="B64" si="34">MID(A64, FIND("https://", A64), FIND(".jpg", A64) - FIND("https://", A64) + 4)</f>
        <v>https://c.media-amazon.com/images/I/61VuVU94RnL._AC_UL600_SR600,400_.jpg</v>
      </c>
      <c r="E64" t="str">
        <f t="shared" ref="E64" si="35">J64&amp;B64&amp;K64&amp;B65&amp;L64</f>
        <v>&lt;img src="https://c.media-amazon.com/images/I/61VuVU94RnL._AC_UL600_SR600,400_.jpg" alt="Apple iPhone 13, 128GB, Midnight - Unlocked (Renewed)" class="product-image"&gt;</v>
      </c>
      <c r="J64" t="s">
        <v>140</v>
      </c>
      <c r="K64" t="s">
        <v>141</v>
      </c>
      <c r="L64" t="s">
        <v>142</v>
      </c>
      <c r="N64" t="str">
        <f t="shared" ref="N64:N66" si="36">B64</f>
        <v>https://c.media-amazon.com/images/I/61VuVU94RnL._AC_UL600_SR600,400_.jpg</v>
      </c>
      <c r="O64" t="s">
        <v>648</v>
      </c>
    </row>
    <row r="65" spans="1:16" x14ac:dyDescent="0.2">
      <c r="A65" t="s">
        <v>206</v>
      </c>
      <c r="B65" t="str">
        <f t="shared" ref="B65" si="37">MID(A65, FIND("""", A65, FIND("name"":", A65)) + 4, LEN(A65) - FIND("""", A65, FIND("name"":", A65)) - 5)</f>
        <v>Apple iPhone 13, 128GB, Midnight - Unlocked (Renewed)</v>
      </c>
      <c r="E65" t="str">
        <f t="shared" ref="E65" si="38">J65&amp;B65&amp;K65</f>
        <v>&lt;h3 class="product-title"&gt;Apple iPhone 13, 128GB, Midnight - Unlocked (Renewed)&lt;/h3&gt;</v>
      </c>
      <c r="J65" t="s">
        <v>144</v>
      </c>
      <c r="K65" t="s">
        <v>143</v>
      </c>
      <c r="N65" t="str">
        <f t="shared" si="36"/>
        <v>Apple iPhone 13, 128GB, Midnight - Unlocked (Renewed)</v>
      </c>
      <c r="O65" t="s">
        <v>679</v>
      </c>
      <c r="P65" t="str">
        <f t="shared" ref="P65:P66" si="39">O65</f>
        <v xml:space="preserve">    "productDetails": "About this item                   6.1\", 1170 x 2532 pixels, 19.5:9 ratio, Super Retina XDR OLED, HDR10, Dolby Vision, 800 nits (HBM), 1200 nits (peak), iOS 15, upgradable to iOS 16.3     128GB 4GB RAM, Chipset: Apple A15 Bionic (5 nm), CPU: Hexa-core, GPU: Apple GPU (4-core graphics)     Rear Camera: 12MP, f/1.6 + 12MP, f/2.4, Front Camera: 12MP, f/2.2, 3240mAh Battery, Supports MagSafe wireless charging     2G: GSM 850/900/1800/1900, CDMA 800/1900, 3G: HSDPA 850/900/1700(AWS)/1900/2100, CDMA2000 1xEV-DO, 4G LTE: 1/2/3/4/5/7/8/11/12/13/14/17/18/19/20/21/25/26/28/29/30/32/34/38/39/40/41/42/46/48/66/71, 5G: 1/2/3/5/7/8/12/20/25/28/29/30/38/40/41/48/66/71/77/78/79/258/260/261 - Nano-SIM and/or eSIM     Unlocked for freedom to choose your carrier. Compatible with both GSM &amp; CDMA networks. The phone is unlocked to work with all GSM Carriers &amp; CDMA Carriers Including AT&amp;T, T-Mobile, Verizon, Sprint., Etc.",</v>
      </c>
    </row>
    <row r="66" spans="1:16" x14ac:dyDescent="0.2">
      <c r="A66" t="s">
        <v>207</v>
      </c>
      <c r="B66" t="str">
        <f t="shared" ref="B66" si="40">MID(A66, FIND("amazon.com/", A66) + LEN("amazon.com/"), LEN(A66) - FIND("amazon.com/", A66) - LEN("amazon.com/")-1)</f>
        <v>Apple-iPhone-13-128GB-Midnight</v>
      </c>
      <c r="E66" t="str">
        <f t="shared" ref="E66:E67" si="41">J66</f>
        <v>&lt;/div&gt;</v>
      </c>
      <c r="J66" t="s">
        <v>111</v>
      </c>
      <c r="N66" t="str">
        <f t="shared" si="36"/>
        <v>Apple-iPhone-13-128GB-Midnight</v>
      </c>
      <c r="O66" t="s">
        <v>680</v>
      </c>
      <c r="P66" t="str">
        <f t="shared" si="39"/>
        <v xml:space="preserve">    "customerReviews": "&lt;img src=\"https://c.media-amazon.com/images/S/amazon-avatars-global/default._CR0,0,1024,1024_SX48_.png\"/&gt;Jeremy Young5.0 out of 5 stars\n\n\n\n\n\n\n\n  \n  \n    So far, happy with the refurb purchase!\n  \nReviewed in the United States on August 19, 2024Service Provider: AT&amp;TColor: MidnightSize: 128GBVerified Purchase\n\n\n\n\n\n\n\n  \n  \n    Just set up this renewed iphone 13, and so far so good! When activated, it showed 100% battery capacity. Physical condition seems perfect - no chips, scratches, dents... I bought my last iPhone through Amazon renewed and had a good experience, so I wanted to check them out again. I would suggest consumers to explore this option!! And if a phone is not to your expectations, you can return. But it's a more affordable and sustainable way to upgrade your electronics!\n  \nRead more\n  11 people found this helpful\n    \n          \n              \n                  Helpful\n              \n          \n      Sending feedback...Thank you for your feedback.Sorry, we failed to record your vote. Please try again\n        Report\n  &lt;img src=\"https://c.media-amazon.com/images/S/amazon-avatars-global/5fd1f476-84d1-436e-95cb-239aff8cc9ab._CR9,0,481,481_SX48_.jpg\"/&gt;Tommy Nguyen5.0 out of 5 stars\n\n\n\n\n\n\n\n  \n  \n    9.5/10 overall\n  \nReviewed in the United States on June 22, 2024Service Provider: UnlockedColor: MidnightSize: 256GBVerified Purchase\n\n\n\n\n\n\n\n  \n  \n    iPhone 13, midnight, 256gb, unlocked version, seller = DirectCertified.  I ordered 2 for my kids.  Both phones were practically same condition.Cosmetic - One phone had a very tiny stress fracture on the screen that measured approx 1\" across.  It was only noticeable at direct light and 6\" away.  After laying a screen protector, it is not noticeable.  Both iphones had 1-2 tiny knicks on the screen.  Again, both are only noticeable up front and after laying a screen protector, it is barely noticeable.  The casings on both were near flawless.  I can tell the previous owners used screen protectors and cases with longevity in mind.  I grade both phones a 95% on appearance and like new cosmetically.Battery - One phone had 85% and other had 86%.  A bit on the lower end but its all a gamble going the refurbished route.  Not bad enough for me to deal with doing an exchange and take a chance I may get a worse condition phone.  I suspect its the original batteries in these 2 units.Function - speaker is loud, face ID works, touchscreen is good, sidebar buttons all work, rear and front cameras are clear, everything works as it should.  Doesn't seem to have aftermarket parts used on these phones as there is no pop up notification indicating so.  I suspect everything on these 2 phones were original.I will update this review after few weeks of use.  I am more curious on battery life so we'll see...8/18/2024 update:  kiddos reported the phone battery holds its charge fine. 1 full charge lasts them the whole day. They're using a fast charger purchased off Amazon and so far so good!\n  \nRead more\n  48 people found this helpful\n    \n          \n              \n                  Helpful\n              \n          \n      Sending feedback...Thank you for your feedback.Sorry, we failed to record your vote. Please try again\n        Report\n  &lt;img src=\"https://c.media-amazon.com/images/S/amazon-avatars-global/default._CR0,0,1024,1024_SX48_.png\"/&gt;Emilee4.0 out of 5 stars\n\n\n\n\n\n\n\n  \n  \n    Very good for the price\n  \nReviewed in the United States on July 28, 2024Service Provider: UnlockedColor: PinkSize: 256GBVerified Purchase\n\n\n\n\n\n\n\n  \n  \n    This was my first time buying a refurbished phone, so I was nervous about what I might get, but a couple of days in, I have to say I'm pretty satisfied.First, shipping was very fast! I had the phone in my hands within 48 hours of placing the order, which surpassed all my expectations. It came with a charger (both the cable and block). The phone was dead when it arrived, so I needed to charge it first, but no big deal. The first thing I noticed was that there are some small chips and scratches around the edges of the device, most noticeable on the top, but with a case on, the damage will barely be visible. I've been using it without a case the last couple of days while waiting for the one I ordered to arrive, and even uncovered, it doesn't look that bad. Screen and cameras are in perfect condition. The phone was perfectly clean on arrival too, no dirt or dust.The max battery capacity is 85%. Since I paid for excellent quality, this was a bit disappointing to me and is the reason for me rating only 4 stars, especially after seeing other reviews of people who got batteries in the 90s, but it's still a major upgrade over what I had before (a 2020 SE with only 72% capacity). Overall, I've been happy with the performance so far, especially for the price. I would buy from MobileSupply again!\n  \nRead more\n  15 people found this helpful\n    \n          \n              \n                  Helpful\n              \n          \n      Sending feedback...Thank you for your feedback.Sorry, we failed to record your vote. Please try again\n        Report\n  &lt;img src=\"https://c.media-amazon.com/images/S/amazon-avatars-global/default._CR0,0,1024,1024_SX48_.png\"/&gt;Najara5.0 out of 5 stars\n\n\n\n\n\n\n\n  \n  \n    Pleasantly surprised\n  \nReviewed in the United States on August 23, 2024Service Provider: UnlockedColor: RedSize: 256GBVerified Purchase\n\n\n\n\n\n\n\n  \n  \n    So let me start out by saying that I am not one to purchased refurbished phones and whenever something would happen to one of mine and I had to turn it into the Phone company and they would send me a refurbished one to replace mine, there was always something wrong with them. So, that has always made me a little bit gunshy regarding that particular situation.With that said, as a full-time caregiver for the last 11 years, I have not been able to work and unfortunately can no longer purchase the best of the best with the flagship phones that I used to get back in the day. Many of my parents doctors do some video visits and some of them actually prefer FaceTime so as a result, having an iPhone was actually partly a necessity for that reason.I have always been an Android girl, )still have that too), so I didn’t quite know what iPhone I needed to get, but after some research, I finally settled on what I thought would be the best choice for me both with regard to the technology inside and with the price as well as the warranty.I had actually considered either an iPhone 11 or an iPhone 13 as my choice. As we are now on the 15 I found the 13 to be the wisest choice of the two.After researching many different sites, some very reputable and actually recommended by people, I decided to land on Amazon‘s renewed program because I’ve always had a nice experience when there have been any issues with a product and I’ve never had any problems with customer service. They’ve always been very helpful and I thought if anything were to happen with the phone, I would be hoping to have the same type of experience.In looking at the options, I chose to actually pay more to have one that was put forth by Amazon themselves because they offered a year warranty as opposed to many of the others who were a bit cheaper and offered maybe 30 days or so etc.And hey, so far, so good! The Phone arrived. It was in perfect cosmetic condition and I have not had any issues with it since. The battery was at 87% and although I would’ve liked to had it higher than that, I was glad to see that it still was pretty snappy when I needed it to be.So I would say that I have been very pleased so far and I would absolutely recommend the renewed program to anyone interested, but can only speak to the actual product provided by Amazon itself, however, I’m sure many of the third-party individuals that sell refurbished items may have some really good product themselves.Ah…there I go again…refurbished…renewed…to-may-toe…to-mah-toe… well you get the jist…\n  \nRead more\n  2 people found this helpful\n    \n          \n              \n                  Helpful\n              \n          \n      Sending feedback...Thank you for your feedback.Sorry, we failed to record your vote. Please try again\n        Report\n  &lt;img src=\"https://c.media-amazon.com/images/S/amazon-avatars-global/default._CR0,0,1024,1024_SX48_.png\"/&gt;David Soden5.0 out of 5 stars\n\n\n\n\n\n\n\n  \n  \n    great iPhone\n  \nReviewed in the United States on August 28, 2024Service Provider: T-MobileColor: RedSize: 128GBVerified Purchase\n\n\n\n\n\n\n\n  \n  \n    The iPhone is great and beautiful but the battery is good but seems like it is a little weak unfortunately. But I will keep it knowing I need to recharge it during the day. Thank you\n  \nRead more\n  \n    \n          \n              \n                  Helpful\n              \n          \n      Sending feedback...Thank you for your feedback.Sorry, we failed to record your vote. Please try again\n        Report",</v>
      </c>
    </row>
    <row r="67" spans="1:16" x14ac:dyDescent="0.2">
      <c r="A67" t="s">
        <v>208</v>
      </c>
      <c r="E67" t="str">
        <f t="shared" si="41"/>
        <v>&lt;/a&gt;</v>
      </c>
      <c r="J67" t="s">
        <v>112</v>
      </c>
      <c r="N67" t="str">
        <f t="shared" ref="N67" si="42">MID(A67, FIND("https://", A67), FIND("?psc=", A67) - FIND("https://", A67) + LEN("?psc=") - 1)</f>
        <v>https://www.amazon.com/Apple-iPhone-13-128GB-Midnight/dp/B09LNW3CY2/ref=zg_bs_g_amazon-renewed_d_sccl_4/130-3011150-8800723?psc</v>
      </c>
      <c r="O67" t="s">
        <v>817</v>
      </c>
      <c r="P67" t="str">
        <f t="shared" ref="P67" si="43">MID(O67, FIND("https://", O67), LEN(O67) - FIND("https://", O67) )</f>
        <v>https://www.amazon.com/Apple-iPhone-13-128GB-Midnight/dp/B09LNW3CY2?psc=&amp;linkCode=ll1&amp;tag=dividy-20&amp;linkId=b78baf1ef0a6d4645c606ac3db1a8ab2&amp;language=en_US&amp;ref_=as_li_ss_tl</v>
      </c>
    </row>
    <row r="68" spans="1:16" x14ac:dyDescent="0.2">
      <c r="A68" t="s">
        <v>136</v>
      </c>
      <c r="O68" t="s">
        <v>162</v>
      </c>
    </row>
    <row r="69" spans="1:16" x14ac:dyDescent="0.2">
      <c r="A69" t="s">
        <v>135</v>
      </c>
      <c r="E69" t="str">
        <f t="shared" ref="E69" si="44">J69&amp;$B$37&amp;B72&amp;K69</f>
        <v>&lt;a href="/Amazon_Renewed1/Apple-iPhone-SE-64GB-White"&gt;&lt;div class="product-card"&gt;</v>
      </c>
      <c r="J69" t="s">
        <v>146</v>
      </c>
      <c r="K69" t="s">
        <v>145</v>
      </c>
      <c r="O69" s="7"/>
    </row>
    <row r="70" spans="1:16" x14ac:dyDescent="0.2">
      <c r="A70" t="s">
        <v>209</v>
      </c>
      <c r="B70" t="str">
        <f t="shared" ref="B70" si="45">MID(A70, FIND("https://", A70), FIND(".jpg", A70) - FIND("https://", A70) + 4)</f>
        <v>https://c.media-amazon.com/images/I/61TcrRQBv0L._AC_UL600_SR600,400_.jpg</v>
      </c>
      <c r="E70" t="str">
        <f t="shared" ref="E70" si="46">J70&amp;B70&amp;K70&amp;B71&amp;L70</f>
        <v>&lt;img src="https://c.media-amazon.com/images/I/61TcrRQBv0L._AC_UL600_SR600,400_.jpg" alt="Apple iPhone SE (2nd Generation), US Version, 64GB, White - Unlocked (Renewed)" class="product-image"&gt;</v>
      </c>
      <c r="J70" t="s">
        <v>140</v>
      </c>
      <c r="K70" t="s">
        <v>141</v>
      </c>
      <c r="L70" t="s">
        <v>142</v>
      </c>
      <c r="N70" t="str">
        <f t="shared" ref="N70:N72" si="47">B70</f>
        <v>https://c.media-amazon.com/images/I/61TcrRQBv0L._AC_UL600_SR600,400_.jpg</v>
      </c>
      <c r="O70" t="s">
        <v>648</v>
      </c>
    </row>
    <row r="71" spans="1:16" x14ac:dyDescent="0.2">
      <c r="A71" t="s">
        <v>210</v>
      </c>
      <c r="B71" t="str">
        <f t="shared" ref="B71" si="48">MID(A71, FIND("""", A71, FIND("name"":", A71)) + 4, LEN(A71) - FIND("""", A71, FIND("name"":", A71)) - 5)</f>
        <v>Apple iPhone SE (2nd Generation), US Version, 64GB, White - Unlocked (Renewed)</v>
      </c>
      <c r="E71" t="str">
        <f t="shared" ref="E71" si="49">J71&amp;B71&amp;K71</f>
        <v>&lt;h3 class="product-title"&gt;Apple iPhone SE (2nd Generation), US Version, 64GB, White - Unlocked (Renewed)&lt;/h3&gt;</v>
      </c>
      <c r="J71" t="s">
        <v>144</v>
      </c>
      <c r="K71" t="s">
        <v>143</v>
      </c>
      <c r="N71" t="str">
        <f t="shared" si="47"/>
        <v>Apple iPhone SE (2nd Generation), US Version, 64GB, White - Unlocked (Renewed)</v>
      </c>
      <c r="O71" t="s">
        <v>681</v>
      </c>
      <c r="P71" t="str">
        <f t="shared" ref="P71:P72" si="50">O71</f>
        <v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charging cable.     Inspected and guaranteed to have minimal cosmetic damage, which is not noticeable when the device is held at arm's length.",</v>
      </c>
    </row>
    <row r="72" spans="1:16" x14ac:dyDescent="0.2">
      <c r="A72" t="s">
        <v>211</v>
      </c>
      <c r="B72" t="str">
        <f t="shared" ref="B72" si="51">MID(A72, FIND("amazon.com/", A72) + LEN("amazon.com/"), LEN(A72) - FIND("amazon.com/", A72) - LEN("amazon.com/")-1)</f>
        <v>Apple-iPhone-SE-64GB-White</v>
      </c>
      <c r="E72" t="str">
        <f t="shared" ref="E72:E73" si="52">J72</f>
        <v>&lt;/div&gt;</v>
      </c>
      <c r="J72" t="s">
        <v>111</v>
      </c>
      <c r="N72" t="str">
        <f t="shared" si="47"/>
        <v>Apple-iPhone-SE-64GB-White</v>
      </c>
      <c r="O72" t="s">
        <v>682</v>
      </c>
      <c r="P72" t="str">
        <f t="shared" si="50"/>
        <v xml:space="preserve">    "customerReviews": "&lt;img src=\"https://c.media-amazon.com/images/S/amazon-avatars-global/default._CR0,0,1024,1024_SX48_.png\"/&gt;sandy scroggins5.0 out of 5 stars\n\n\n\n\n\n\n\n  \n  \n    Excellent phone\n  \nReviewed in the United States on July 10, 2024Size: 64GBColor: RedService Provider: UnlockedProduct grade: RenewedVerified Purchase\n\n\n\n\n\n\n\n  \n  \n    I’m impressed, dint expect the phone to be in  almost perfect conditions, hardly any sings of used fisically, phone performance it’s awesome 🤩, everything works perfectly, it’s fully unlocked 🔓 perfect phone 📱 if you looking 👀 for something nice, cheap, and most importantly efficient this is it,  it performs all task for every day used, only down side it’s that for my personal life movements phone will die pretty fast 💨 since I need to use the phone up to 4 hours straight and it needs to be on the charger to perform my battery 🔋 needs, other than that for a small phone 📱 this is a power punch 🥊, will last long time with out charge if only use the phone 📱 for regular use, emails, a bit a media, music, if you a power user you will need to change the phone multiple times, I drive so it’s easy to keep charge on it..\n  \nRead more\n  19 people found this helpful\n    \n          \n              \n                  Helpful\n              \n          \n      Sending feedback...Thank you for your feedback.Sorry, we failed to record your vote. Please try again\n        Report\n  &lt;img src=\"https://c.media-amazon.com/images/S/amazon-avatars-global/default._CR0,0,1024,1024_SX48_.png\"/&gt;Camie5.0 out of 5 stars\n\n\n\n\n\n\n\n  \n  \n    yay !!!\n  \nReviewed in the United States on August 23, 2024Size: 128GBColor: BlackService Provider: UnlockedProduct grade: RenewedVerified Purchase\n\n\n\n\n\n\n\n  \n  \n    i've been using this phone for about a month now - wanted to give it time before leaving a review. i am suuuper happy with my purchase !!!! my previous phone was shattered on the front and back, the home button was completely removed, the battery health was horrible, and this phone has been so refreshing. it shipped safely and arrived when expected. it was super easy to switch over my accounts and sim card . the phone itself looks great, and was in perfect condition with no scratches or anything on the screen/back/camera. there was a small sticky spot on the back but thats so whatever. i had some trouble (my fault) connecting to internet (the private wifi address setting was on but once i toggled that off it was smooth sailing) . i think the best thing for me has got to be the battery health - this one's at 99% capacity . which is crazy to me yknow . very happy overall\n  \nRead more\n  5 people found this helpful\n    \n          \n              \n                  Helpful\n              \n          \n      Sending feedback...Thank you for your feedback.Sorry, we failed to record your vote. Please try again\n        Report\n  &lt;img src=\"https://c.media-amazon.com/images/S/amazon-avatars-global/default._CR0,0,1024,1024_SX48_.png\"/&gt;MatthewX5.0 out of 5 stars\n\n\n\n\n\n\n\n  \n  \n    Perfect phone for someone like me.\n  \nReviewed in the United States on September 9, 2021Verified Purchase\n\n\n\n\n\n\n\n  \n  \n    I previously purchased from Amazon Renewed an iPhone 5s, and was satisfied with it considering the price was barely over one hundred dollars. That phone, however, was originally released in 2013, and at 8 years old it was getting hard to justify its continued use.So when the new iPhone SE (2020) was released I was really tempted to get it, but the pandemic had basically stopped any purchasing of anything for me at the time. Now in September of 2021, with the battery in my old phone failing, it was time to do something.I decided to check out what Amazon might have in their \"renewed\" products and was surprised to find that they now have \"Renewed Premium\", which offers a year's satisfaction guarantee. That meant, in my mind, I could send this thing back if it wasn't good or turned out to be a lemon, so I sprung for it.First of all, this one came in a nice box, oversized, and obviously sturdy enough to protect everything inside. It comes with an information packet describing what \"premium\" means, along with a quick start guide. The inclusion of a standard wall charger was nice, but I have a number of chargers already, not to mention my iPad Pro charger. I'll get back to that in a minute.Another thing that was nice to have included was a tool for removing the SIM card tray. Nice, but it turns out that with the new iPhone SE you can use eSIM! More on that as well in a minute.Now first of all...  This phone looks gorgeous. The red color and the black front make for an awesome combination. All surfaces are smooth as if it was a brand new phone. Turning it on shows the screen is working perfectly, with even back lighting all across to each corner.The first thing I checked was the \"battery health\". Amazon promises that with their renewed premium phones the battery would at least be at ninety percent of capacity, so I immediately checked.Ninety-eight percent! Eight percent better than what they promised. Not bad at all!So it turns out that this phone supports fast charging. So that means my phone gets charged on the desk where my iPad Pro sits, because the charger for that is a high capacity charger. The iPhone SE charges up easily in a little over an hour, which means no need to plug it in over night. In fact, I plug it in before bed, but it's plugged into an outlet controlled by Alexa and that wont come on till in the morning. The phone charges up to capacity before I go to work!Now for setting up the service, the iPhone SE (2020) supports eSIM, which means getting set up with Mint Mobile (or any service that supports eSIM) was as easy as...  Well, I went to Mint Mobile's website, checked my location, checked phone compatibility, chose my service plan, then chose eSIM at check out. A few minutes later a QR code appeared on the screen of my computer that I scanned with the iPhone SE, and a few seconds later I had 4G/LTE and everything ready to go.eSIM is the way to go. It is, just trust me on that.After about a week of using the phone, on some days like I normally do and on other day literally trying to cause it run dry of battery or trying to get it to malfunction, this little phone is holding up way better than I could have anticipated. I believe I can safely say my iPhone 5s can be retired for good.By the way. Get a cover. This phone has a glass back, which means it can be charged wirelessly, but it also means you can break it easily. I got a simple transparent back cover with a raised bezel around the edges. It cost about 9 dollars, came in the same day as the phone.I would recommend this phone and the Amazon Renewed Premium program. Yes the cost of the phone was more than it would have been with renewed only, but being able to return the phone for up to a year is worth it.\n  \nRead more\n  203 people found this helpful\n    \n          \n              \n                  Helpful\n              \n          \n      Sending feedback...Thank you for your feedback.Sorry, we failed to record your vote. Please try again\n        Report\n  &lt;img src=\"https://c.media-amazon.com/images/S/amazon-avatars-global/default._CR0,0,1024,1024_SX48_.png\"/&gt;Melissa B4.0 out of 5 stars\n\n\n\n\n\n\n\n  \n  \n    Mostly ok seeming. Don’t know how hard it is to find refurbished that truly seems new.\n  \nReviewed in the United States on July 20, 2024Size: 128GBColor: BlackService Provider: UnlockedProduct grade: Renewed PremiumVerified Purchase\n\n\n\n\n\n\n\n  \n  \n    I ordered one refurbished SE phone only to have it get really fritzy. The screen touching was wonky. To the point that within a few days, it seemed the phone had been hacked. Whatever it was, we wiped it clean, returned (easily and accepted) and I ordered another - this time of the premium quality option.The SE phone is fine, looks fine, but this one seems to have a small volume problem. Taking photos, it sounds (click noise effect).  Turning off ringer, sliding volume, etc do not help. It makes the click sound.However, have not noticed an issue with silenced calls though and am tired of trying new phones, so we think we can keep it and everything else seems to be reliable. Disappointing when taking a chance yet still spending a large amount of money. But …. Ok … enough ….The rest of the iPhone SE seems working and we are iPhone users through and through. This purchase was to upgrade a (3 yr old and still working very well) SE in it’s memory capacity. We have also had iPhone 6s, 11, 12, 15’s in the last few years. So we like iPhones …. Just wish a “refurbished like new” (or I wanted to believe that’s what refurbished meant it was indicating)… wish it actually worked full on. But then again, it’s not new either. And if it’s working, the price is really a good deal less than many out there (unless you want a “free/discount when you sign up for a $60+ monthly service.”  There are some other great iPhone - new iPhone- deals out there. I just didn’t want to upgrade from the $28 monthly service on the phone to $60.Oh yeah. So phone came unlocked to carrier and accepted the small sim card transfer and set up immediately and easily.So again. Satisfied … enough … as a hold over … til a later iPhone (new) upgrade.\n  \nRead more\n  12 people found this helpful\n    \n          \n              \n                  Helpful\n              \n          \n      Sending feedback...Thank you for your feedback.Sorry, we failed to record your vote. Please try again\n        Report\n  &lt;img src=\"https://c.media-amazon.com/images/S/amazon-avatars-global/default._CR0,0,1024,1024_SX48_.png\"/&gt;Kayla Bauer5.0 out of 5 stars\n\n\n\n\n\n\n\n  \n  \n    Phone is perfect\n  \nReviewed in the United States on August 28, 2024Size: 64GBColor: BlackService Provider: UnlockedProduct grade: RenewedVerified Purchase\n\n\n\n\n\n\n\n  \n  \n    Has a small scratch on the screen. Can barely tell. Sounds great. Battery is 100% capacity. Phone doesn’t lag. Great purchase.\n  \nRead more\n\n\n\n\n\n\n\n\n\n\n\n \n  \t\t \n\n\n\n\n    \n        \n        \n            \n        \n            \n        \n        \n            \n            \n        \n        \n            \n            \n        \n    \n    \n        \n\n            \n                &lt;img src=\"https://c.media-amazon.com/images/S/amazon-avatars-global/default._CR0,0,1024,1024_SX48_.png\"/&gt;Kayla Bauer\n            \n\n            5.0 out of 5 stars\n            \n                Phone is perfect\n            \n            \n            \n                \n                    \n                        \n                        \n                            \n                                \n                                    \n                                        Reviewed in the United States on August 28, 2024\n                                    \n                                \n                                \n                            \n                        \n                    \n                \n            \n        \n        \n            Has a small scratch on the screen. Can barely tell. Sounds great. Battery is 100% capacity. Phone doesn’t lag. Great purchase.\n        \n        \n            \n                Images in this review\n            \n            \n                \n                    \n                        \n                    \n                        \n                    \n                        \n                    \n                        \n                    \n                        \n                    \n                \n            \n        \n    \n        \n    \n\n\n\n\n\n   function toggleSeeAllView() {\n       P.when('A', 'cr-image-popover-controller').execute(function(A, imagePopoverController) {\n          imagePopoverController.toggleSeeAllView(true);\n       });\n   }\n\n\n       &lt;img alt=\"Customer image\" src=\"https://c.media-amazon.com/images/I/51zAocSP2XL._SY88.jpg\" height=\"88\" width=\"100%\"/&gt;&lt;img alt=\"Customer image\" src=\"https://c.media-amazon.com/images/I/61GSIz9DQwL._SY88.jpg\" height=\"88\" width=\"100%\"/&gt;&lt;img alt=\"Customer image\" src=\"https://c.media-amazon.com/images/I/61JJEgChx9L._SY88.jpg\" height=\"88\" width=\"100%\"/&gt;&lt;img alt=\"Customer image\" src=\"https://c.media-amazon.com/images/I/61cmb6RZOoL._SY88.jpg\" height=\"88\" width=\"100%\"/&gt;&lt;img alt=\"Customer image\" src=\"https://c.media-amazon.com/images/I/61jygGIjl6L._SY88.jpg\" height=\"88\" width=\"100%\"/&gt;\n\n        P.when('A', 'cr-image-popover-controller').execute(function(A, imagePopoverController) {\n          A.on(\"a:popover:beforeShow:R3ABLIL9YJN89Y_gallerySection_main\", function(data) {\n            imagePopoverController.initImagePopover(\"R3ABLIL9YJN89Y\", \"[https://c.media-amazon.com/images/I/51zAocSP2XL._SL1600_.jpg, https://c.media-amazon.com/images/I/61GSIz9DQwL._SL1600_.jpg, https://c.media-amazon.com/images/I/61JJEgChx9L._SL1600_.jpg, https://c.media-amazon.com/images/I/61cmb6RZOoL._SL1600_.jpg, https://c.media-amazon.com/images/I/61jygGIjl6L._SL1600_.jpg]\", data);\n          });\n        });\n    \n\n  \n    \n          \n              \n                  Helpful\n              \n          \n      Sending feedback...Thank you for your feedback.Sorry, we failed to record your vote. Please try again\n        Report",</v>
      </c>
    </row>
    <row r="73" spans="1:16" x14ac:dyDescent="0.2">
      <c r="A73" t="s">
        <v>212</v>
      </c>
      <c r="E73" t="str">
        <f t="shared" si="52"/>
        <v>&lt;/a&gt;</v>
      </c>
      <c r="J73" t="s">
        <v>112</v>
      </c>
      <c r="N73" t="str">
        <f t="shared" ref="N73" si="53">MID(A73, FIND("https://", A73), FIND("?psc=", A73) - FIND("https://", A73) + LEN("?psc=") - 1)</f>
        <v>https://www.amazon.com/Apple-iPhone-SE-64GB-White/dp/B088NQSLGN/ref=zg_bs_g_amazon-renewed_d_sccl_5/130-3011150-8800723?psc</v>
      </c>
      <c r="O73" t="s">
        <v>683</v>
      </c>
      <c r="P73" t="str">
        <f t="shared" ref="P73" si="54">MID(O73, FIND("https://", O73), LEN(O73) - FIND("https://", O73) )</f>
        <v>https://www.amazon.com/Apple-iPhone-SE-64GB-White/dp/B088NQSLGN?th=1&amp;linkCode=ll1&amp;tag=dividy-20&amp;linkId=405546209cc216d350a5384752ca68f6&amp;language=en_US&amp;ref_=as_li_ss_tl</v>
      </c>
    </row>
    <row r="74" spans="1:16" x14ac:dyDescent="0.2">
      <c r="A74" t="s">
        <v>136</v>
      </c>
      <c r="O74" t="s">
        <v>162</v>
      </c>
    </row>
    <row r="75" spans="1:16" x14ac:dyDescent="0.2">
      <c r="A75" t="s">
        <v>135</v>
      </c>
      <c r="E75" t="str">
        <f t="shared" ref="E75" si="55">J75&amp;$B$37&amp;B78&amp;K75</f>
        <v>&lt;a href="/Amazon_Renewed1/Beats-Studio-Pro-Cancelling-Headphones"&gt;&lt;div class="product-card"&gt;</v>
      </c>
      <c r="J75" t="s">
        <v>146</v>
      </c>
      <c r="K75" t="s">
        <v>145</v>
      </c>
      <c r="O75" s="7"/>
    </row>
    <row r="76" spans="1:16" x14ac:dyDescent="0.2">
      <c r="A76" t="s">
        <v>213</v>
      </c>
      <c r="B76" t="str">
        <f t="shared" ref="B76" si="56">MID(A76, FIND("https://", A76), FIND(".jpg", A76) - FIND("https://", A76) + 4)</f>
        <v>https://c.media-amazon.com/images/I/61u-OaDSfQL._AC_UL600_SR600,400_.jpg</v>
      </c>
      <c r="E76" t="str">
        <f t="shared" ref="E76" si="57">J76&amp;B76&amp;K76&amp;B77&amp;L76</f>
        <v>&lt;img src="https://c.media-amazon.com/images/I/61u-OaDSfQL._AC_UL600_SR600,400_.jpg" alt="Beats Studio Pro - Wireless Bluetooth Noise Cancelling Headphones - Black (Renewed)" class="product-image"&gt;</v>
      </c>
      <c r="J76" t="s">
        <v>140</v>
      </c>
      <c r="K76" t="s">
        <v>141</v>
      </c>
      <c r="L76" t="s">
        <v>142</v>
      </c>
      <c r="N76" t="str">
        <f t="shared" ref="N76:N78" si="58">B76</f>
        <v>https://c.media-amazon.com/images/I/61u-OaDSfQL._AC_UL600_SR600,400_.jpg</v>
      </c>
      <c r="O76" t="s">
        <v>648</v>
      </c>
    </row>
    <row r="77" spans="1:16" x14ac:dyDescent="0.2">
      <c r="A77" t="s">
        <v>214</v>
      </c>
      <c r="B77" t="str">
        <f t="shared" ref="B77" si="59">MID(A77, FIND("""", A77, FIND("name"":", A77)) + 4, LEN(A77) - FIND("""", A77, FIND("name"":", A77)) - 5)</f>
        <v>Beats Studio Pro - Wireless Bluetooth Noise Cancelling Headphones - Black (Renewed)</v>
      </c>
      <c r="E77" t="str">
        <f t="shared" ref="E77" si="60">J77&amp;B77&amp;K77</f>
        <v>&lt;h3 class="product-title"&gt;Beats Studio Pro - Wireless Bluetooth Noise Cancelling Headphones - Black (Renewed)&lt;/h3&gt;</v>
      </c>
      <c r="J77" t="s">
        <v>144</v>
      </c>
      <c r="K77" t="s">
        <v>143</v>
      </c>
      <c r="N77" t="str">
        <f t="shared" si="58"/>
        <v>Beats Studio Pro - Wireless Bluetooth Noise Cancelling Headphones - Black (Renewed)</v>
      </c>
      <c r="O77" t="s">
        <v>684</v>
      </c>
      <c r="P77" t="str">
        <f t="shared" ref="P77:P78" si="61">O77</f>
        <v xml:space="preserve">    "productDetails": "About this item                   Beats's Custom Acoustic Platform - delivers rich, immersive sound whether you’re listening to music or taking calls.",</v>
      </c>
    </row>
    <row r="78" spans="1:16" x14ac:dyDescent="0.2">
      <c r="A78" t="s">
        <v>215</v>
      </c>
      <c r="B78" t="str">
        <f t="shared" ref="B78" si="62">MID(A78, FIND("amazon.com/", A78) + LEN("amazon.com/"), LEN(A78) - FIND("amazon.com/", A78) - LEN("amazon.com/")-1)</f>
        <v>Beats-Studio-Pro-Cancelling-Headphones</v>
      </c>
      <c r="E78" t="str">
        <f t="shared" ref="E78:E79" si="63">J78</f>
        <v>&lt;/div&gt;</v>
      </c>
      <c r="J78" t="s">
        <v>111</v>
      </c>
      <c r="N78" t="str">
        <f t="shared" si="58"/>
        <v>Beats-Studio-Pro-Cancelling-Headphones</v>
      </c>
      <c r="O78" t="s">
        <v>685</v>
      </c>
      <c r="P78" t="str">
        <f t="shared" si="61"/>
        <v xml:space="preserve">    "customerReviews": "&lt;img src=\"https://c.media-amazon.com/images/S/amazon-avatars-global/default._CR0,0,1024,1024_SX48_.png\"/&gt;Norma5.0 out of 5 stars\n\n\n\n\n\n\n\n  \n  \n    I enjoyed them. 100% recommend\n  \nReviewed in the United States on August 2, 2024Color: BlackVerified Purchase\n\n\n\n\n\n\n\n  \n  \n    I love the headphones they are extremely comfortable. Very well made. It comes with everything , the sound cable and charge cable. It may smudge a bit but that’s because oil sticks to plastic. Nothing a little wipe can’t fix. Very good sound quality and it’s amazing over the ears. I wore them as soon as I got them. I 100% recommend the black colored headphones If you don’t mind. But no matter what color you get I will tell you. There will be smudges. It’s easy to set up on blue tooth. Has great performance. Long battery life. The Size is perfect. The cord is high quality and well packaged and it has very good noise canceling and transparent stability.\n  \nRead more\n\n\n\n\n\n\n\n\n\n\n\n \n  \t\t \n\n\n\n\n    \n        \n        \n            \n        \n            \n        \n        \n            \n            \n        \n        \n            \n            \n        \n    \n    \n        \n\n            \n                &lt;img src=\"https://c.media-amazon.com/images/S/amazon-avatars-global/default._CR0,0,1024,1024_SX48_.png\"/&gt;Norma\n            \n\n            5.0 out of 5 stars\n            \n                I enjoyed them. 100% recommend\n            \n            \n            \n                \n                    \n                        \n                        \n                            \n                                \n                                    \n                                        Reviewed in the United States on August 2, 2024\n                                    \n                                \n                                \n                            \n                        \n                    \n                \n            \n        \n        \n            I love the headphones they are extremely comfortable. Very well made. It comes with everything , the sound cable and charge cable. It may smudge a bit but that’s because oil sticks to plastic. Nothing a little wipe can’t fix. Very good sound quality and it’s amazing over the ears. I wore them as soon as I got them. I 100% recommend the black colored headphones If you don’t mind. But no matter what color you get I will tell you. There will be smudges. It’s easy to set up on blue tooth. Has great performance. Long battery life. The Size is perfect. The cord is high quality and well packaged and it has very good noise canceling and transparent stability.\n        \n        \n            \n                Images in this review\n            \n            \n                \n                    \n                        \n                    \n                        \n                    \n                        \n                    \n                \n            \n        \n    \n        \n    \n\n\n\n\n\n   function toggleSeeAllView() {\n       P.when('A', 'cr-image-popover-controller').execute(function(A, imagePopoverController) {\n          imagePopoverController.toggleSeeAllView(true);\n       });\n   }\n\n\n       &lt;img alt=\"Customer image\" src=\"https://c.media-amazon.com/images/I/51dvttcsfJL._SY88.jpg\" height=\"88\" width=\"100%\"/&gt;&lt;img alt=\"Customer image\" src=\"https://c.media-amazon.com/images/I/617T4kbkouL._SY88.jpg\" height=\"88\" width=\"100%\"/&gt;&lt;img alt=\"Customer image\" src=\"https://c.media-amazon.com/images/I/61rWDreC1mL._SY88.jpg\" height=\"88\" width=\"100%\"/&gt;\n\n        P.when('A', 'cr-image-popover-controller').execute(function(A, imagePopoverController) {\n          A.on(\"a:popover:beforeShow:R25CB1WW3GAT0F_gallerySection_main\", function(data) {\n            imagePopoverController.initImagePopover(\"R25CB1WW3GAT0F\", \"[https://c.media-amazon.com/images/I/51dvttcsfJL._SL1600_.jpg, https://c.media-amazon.com/images/I/617T4kbkouL._SL1600_.jpg, https://c.media-amazon.com/images/I/61rWDreC1mL._SL1600_.jpg]\", data);\n          });\n        });\n    \n\n  2 people found this helpful\n    \n          \n              \n                  Helpful\n              \n          \n      Sending feedback...Thank you for your feedback.Sorry, we failed to record your vote. Please try again\n        Report\n  &lt;img src=\"https://c.media-amazon.com/images/S/amazon-avatars-global/default._CR0,0,1024,1024_SX48_.png\"/&gt;John Bauman5.0 out of 5 stars\n\n\n\n\n\n\n\n  \n  \n    Amazon renew buy! Great purchase!\n  \nReviewed in the United States on September 2, 2024Color: NavyVerified Purchase\n\n\n\n\n\n\n\n  \n  \n    Bought this as renewed/refurb through Amazon. Was worried at first but they’re great. Came in original packaging, had all items that a new one would have and they’re in perfect condition. Headset sounds great and functions as advertised.\n  \nRead more\n  \n    \n          \n              \n                  Helpful\n              \n          \n      Sending feedback...Thank you for your feedback.Sorry, we failed to record your vote. Please try again\n        Report\n  &lt;img src=\"https://c.media-amazon.com/images/S/amazon-avatars-global/05a3fa30-56b9-4649-9dfa-ef55fabafd7a._CR0,0,347,347_SX48_.jpg\"/&gt;Frances Nelms5.0 out of 5 stars\n\n\n\n\n\n\n\n  \n  \n    These are amazing!\n  \nReviewed in the United States on July 5, 2024Color: BlackVerified Purchase\n\n\n\n\n\n\n\n  \n  \n    The quality is wonderful! Small soft carry case is provided. They fold nicely and the sound is fantastic!These are so worth it given the price! Battery is good as well. I just charge routinely.\n  \nRead more\n  One person found this helpful\n    \n          \n              \n                  Helpful\n              \n          \n      Sending feedback...Thank you for your feedback.Sorry, we failed to record your vote. Please try again\n        Report\n  &lt;img src=\"https://c.media-amazon.com/images/S/amazon-avatars-global/1d10f6d8-3bef-426f-b0f6-71fd69f4f4d9._CR187,0,1125,1125_SX48_.jpg\"/&gt;Damaris Castillo4.0 out of 5 stars\n\n\n\n\n\n\n\n  \n  \n    Love it, cancellation is okay\n  \nReviewed in the United States on June 30, 2024Color: Deep BrownVerified Purchase\n\n\n\n\n\n\n\n  \n  \n    I love it, but if you’re looking for great cancellation effect I wouldn’t recommend these, AirPods Pro’s are better, these wouldn’t cancel out my AC but my AirPods would, the sound is pretty good tho I’ll give it that I got deep brown and these headphones are great quality and comfortable the noise is pretty great so is the bass, the packaging came w everything and some beats stickers,\n  \nRead more\n  One person found this helpful\n    \n          \n              \n                  Helpful\n              \n          \n      Sending feedback...Thank you for your feedback.Sorry, we failed to record your vote. Please try again\n        Report\n  &lt;img src=\"https://c.media-amazon.com/images/S/amazon-avatars-global/default._CR0,0,1024,1024_SX48_.png\"/&gt;shelby j5.0 out of 5 stars\n\n\n\n\n\n\n\n  \n  \n    awesome sound but noise cancellation isn’t the best\n  \nReviewed in the United States on September 1, 2024Color: SandstoneVerified Purchase\n\n\n\n\n\n\n\n  \n  \n    The sound quality is great but my airpods noise cancellation is the same if not better. Overall five stars because they’re cute\n  \nRead more\n  \n    \n          \n              \n                  Helpful\n              \n          \n      Sending feedback...Thank you for your feedback.Sorry, we failed to record your vote. Please try again\n        Report\n  &lt;img src=\"https://c.media-amazon.com/images/S/amazon-avatars-global/default._CR0,0,1024,1024_SX48_.png\"/&gt;Tommyd335.0 out of 5 stars\n\n\n\n\n\n\n\n  \n  \n    Quality Headphones\n  \nReviewed in the United States on May 11, 2024Color: BlackVerified Purchase\n\n\n\n\n\n\n\n  \n  \n    I bought these a few months ago, and so far they are the best set of headphones I have ever owned. The most expensive also. lol. The only gig I have on these headphones is that they are louder via Bluetooth than when plugged in with the 3.5mm audio cable. When I plug them in the sound feels a whole lot less powerful if that makes any sense. All-in-All, they are a great set of headphones that integrate with iPhone and Android devices.\n  \nRead more\n  5 people found this helpful\n    \n          \n              \n                  Helpful\n              \n          \n      Sending feedback...Thank you for your feedback.Sorry, we failed to record your vote. Please try again\n        Report\n  &lt;img src=\"https://c.media-amazon.com/images/S/amazon-avatars-global/993f3f4c-600c-4401-8f03-b28405ff7c90._CR0,0,375,375_SX48_.jpg\"/&gt;Dillon5.0 out of 5 stars\n\n\n\n\n\n\n\n  \n  \n    Nice headphones\n  \nReviewed in the United States on August 26, 2024Color: BlackVerified Purchase\n\n\n\n\n\n\n\n  \n  \n    Sound amazing and for a renewed product there great.. had to change the name on them other then that there basically brand new\n  \nRead more\n  \n    \n          \n              \n                  Helpful\n              \n          \n      Sending feedback...Thank you for your feedback.Sorry, we failed to record your vote. Please try again\n        Report\n  &lt;img src=\"https://c.media-amazon.com/images/S/amazon-avatars-global/8170b277-f6f8-4b86-8b72-3f8f5cfb607b._CR0,0,1500,1500_SX48_.jpg\"/&gt;Tiffany5.0 out of 5 stars\n\n\n\n\n\n\n\n  \n  \n    Avery comfortable and supper cute and noise canceling as freak!!\n  \nReviewed in the United States on July 27, 2024Color: BlackVerified Purchase\n\n\n\n\n\n\n\n  \n  \n    i loved it so much and it’s super cheap here\n  \nRead more\n  \n    \n          \n              \n                  Helpful\n              \n          \n      Sending feedback...Thank you for your feedback.Sorry, we failed to record your vote. Please try again\n        Report",</v>
      </c>
    </row>
    <row r="79" spans="1:16" x14ac:dyDescent="0.2">
      <c r="A79" t="s">
        <v>216</v>
      </c>
      <c r="E79" t="str">
        <f t="shared" si="63"/>
        <v>&lt;/a&gt;</v>
      </c>
      <c r="J79" t="s">
        <v>112</v>
      </c>
      <c r="N79" t="str">
        <f t="shared" ref="N79" si="64">MID(A79, FIND("https://", A79), FIND("?psc=", A79) - FIND("https://", A79) + LEN("?psc=") - 1)</f>
        <v>https://www.amazon.com/Beats-Studio-Pro-Cancelling-Headphones/dp/B0CGKG9NSY/ref=zg_bs_g_amazon-renewed_d_sccl_6/130-3011150-8800723?psc</v>
      </c>
      <c r="O79" t="s">
        <v>686</v>
      </c>
      <c r="P79" t="str">
        <f t="shared" ref="P79" si="65">MID(O79, FIND("https://", O79), LEN(O79) - FIND("https://", O79) )</f>
        <v>https://www.amazon.com/Beats-Studio-Pro-Cancelling-Headphones/dp/B0CGKG9NSY?th=1&amp;linkCode=ll1&amp;tag=dividy-20&amp;linkId=2a89ba06d427f8e4e8c35c60685100d8&amp;language=en_US&amp;ref_=as_li_ss_tl</v>
      </c>
    </row>
    <row r="80" spans="1:16" x14ac:dyDescent="0.2">
      <c r="A80" t="s">
        <v>136</v>
      </c>
      <c r="O80" t="s">
        <v>162</v>
      </c>
    </row>
    <row r="81" spans="1:16" x14ac:dyDescent="0.2">
      <c r="A81" t="s">
        <v>135</v>
      </c>
      <c r="E81" t="str">
        <f t="shared" ref="E81" si="66">J81&amp;$B$37&amp;B84&amp;K81</f>
        <v>&lt;a href="/Amazon_Renewed1/Apple-iPad-10-2-Inch-Wi-Fi-32GB"&gt;&lt;div class="product-card"&gt;</v>
      </c>
      <c r="J81" t="s">
        <v>146</v>
      </c>
      <c r="K81" t="s">
        <v>145</v>
      </c>
      <c r="O81" s="7"/>
    </row>
    <row r="82" spans="1:16" x14ac:dyDescent="0.2">
      <c r="A82" t="s">
        <v>217</v>
      </c>
      <c r="B82" t="str">
        <f t="shared" ref="B82" si="67">MID(A82, FIND("https://", A82), FIND(".jpg", A82) - FIND("https://", A82) + 4)</f>
        <v>https://c.media-amazon.com/images/I/61m8rRc8RfL._AC_UL600_SR600,400_.jpg</v>
      </c>
      <c r="E82" t="str">
        <f t="shared" ref="E82" si="68">J82&amp;B82&amp;K82&amp;B83&amp;L82</f>
        <v>&lt;img src="https://c.media-amazon.com/images/I/61m8rRc8RfL._AC_UL600_SR600,400_.jpg" alt="Apple iPad (10.2-Inch, Wi-Fi, 32GB) - Space Gray (Renewed)" class="product-image"&gt;</v>
      </c>
      <c r="J82" t="s">
        <v>140</v>
      </c>
      <c r="K82" t="s">
        <v>141</v>
      </c>
      <c r="L82" t="s">
        <v>142</v>
      </c>
      <c r="N82" t="str">
        <f t="shared" ref="N82:N84" si="69">B82</f>
        <v>https://c.media-amazon.com/images/I/61m8rRc8RfL._AC_UL600_SR600,400_.jpg</v>
      </c>
      <c r="O82" t="s">
        <v>648</v>
      </c>
    </row>
    <row r="83" spans="1:16" x14ac:dyDescent="0.2">
      <c r="A83" t="s">
        <v>218</v>
      </c>
      <c r="B83" t="str">
        <f t="shared" ref="B83" si="70">MID(A83, FIND("""", A83, FIND("name"":", A83)) + 4, LEN(A83) - FIND("""", A83, FIND("name"":", A83)) - 5)</f>
        <v>Apple iPad (10.2-Inch, Wi-Fi, 32GB) - Space Gray (Renewed)</v>
      </c>
      <c r="E83" t="str">
        <f t="shared" ref="E83" si="71">J83&amp;B83&amp;K83</f>
        <v>&lt;h3 class="product-title"&gt;Apple iPad (10.2-Inch, Wi-Fi, 32GB) - Space Gray (Renewed)&lt;/h3&gt;</v>
      </c>
      <c r="J83" t="s">
        <v>144</v>
      </c>
      <c r="K83" t="s">
        <v>143</v>
      </c>
      <c r="N83" t="str">
        <f t="shared" si="69"/>
        <v>Apple iPad (10.2-Inch, Wi-Fi, 32GB) - Space Gray (Renewed)</v>
      </c>
      <c r="O83" t="s">
        <v>687</v>
      </c>
      <c r="P83" t="str">
        <f t="shared" ref="P83:P84" si="72">O83</f>
        <v xml:space="preserve">    "productDetails": "About this item                   The 10.2\" touch screen LED-backlit display and 2048 x 1536 resolution will have playing all day!       \n                           ›  See more product details",</v>
      </c>
    </row>
    <row r="84" spans="1:16" x14ac:dyDescent="0.2">
      <c r="A84" t="s">
        <v>219</v>
      </c>
      <c r="B84" t="str">
        <f t="shared" ref="B84" si="73">MID(A84, FIND("amazon.com/", A84) + LEN("amazon.com/"), LEN(A84) - FIND("amazon.com/", A84) - LEN("amazon.com/")-1)</f>
        <v>Apple-iPad-10-2-Inch-Wi-Fi-32GB</v>
      </c>
      <c r="E84" t="str">
        <f t="shared" ref="E84:E85" si="74">J84</f>
        <v>&lt;/div&gt;</v>
      </c>
      <c r="J84" t="s">
        <v>111</v>
      </c>
      <c r="N84" t="str">
        <f t="shared" si="69"/>
        <v>Apple-iPad-10-2-Inch-Wi-Fi-32GB</v>
      </c>
      <c r="O84" t="s">
        <v>688</v>
      </c>
      <c r="P84" t="str">
        <f t="shared" si="72"/>
        <v xml:space="preserve">    "customerReviews": "&lt;img src=\"https://c.media-amazon.com/images/S/amazon-avatars-global/default._CR0,0,1024,1024_SX48_.png\"/&gt;Eric G.5.0 out of 5 stars\n\n\n\n\n\n\n\n  \n  \n    Works just fine\n  \nReviewed in the United States on July 26, 2024Size: 32GBStyle: Wi-FiColor: Space GrayVerified Purchase\n\n\n\n\n\n\n\n  \n  \n    I bought the “acceptable” version for about 120 bucks. I don’t really care about the physical look of the device as I only purchased it for work and it will be in a case.That being said, there are definitely dents and scratches on the back but the screen itself is completely free from any scratches or damage. The software and other functions of the device all appear to be working as designed.I will update this review if the thing ends up crapping out on me, but for now I would say this is a very good purchase and worth the money.\n  \nRead more\n  31 people found this helpful\n    \n          \n              \n                  Helpful\n              \n          \n      Sending feedback...Thank you for your feedback.Sorry, we failed to record your vote. Please try again\n        Report\n  &lt;img src=\"https://c.media-amazon.com/images/S/amazon-avatars-global/default._CR0,0,1024,1024_SX48_.png\"/&gt;Mike5.0 out of 5 stars\n\n\n\n\n\n\n\n  \n  \n    Great iPad for the price (7th Gen)\n  \nReviewed in the United States on July 14, 2024Size: 32GBStyle: Wi-FiColor: Space GrayVerified Purchase\n\n\n\n\n\n\n\n  \n  \n    I bought this iPad to help with school related tasks and play some occasional games. I did suffer from extremely slow charging out of the box (took 2 hours to go from 20% to 25%) but resolved the issue by draining the battery completely and then fully charging it. Issue fixed.Pros:1. Touchscreen is responsive2. Audio quality is great3. Battery life is good4. Newest software + hardwareCons:1. Suffered from battery charging issues but quickly resolved issue.\n  \nRead more\n  22 people found this helpful\n    \n          \n              \n                  Helpful\n              \n          \n      Sending feedback...Thank you for your feedback.Sorry, we failed to record your vote. Please try again\n        Report\n  &lt;img src=\"https://c.media-amazon.com/images/S/amazon-avatars-global/default._CR0,0,1024,1024_SX48_.png\"/&gt;Chloe Howery5.0 out of 5 stars\n\n\n\n\n\n\n\n  \n  \n    Works amazing!\n  \nReviewed in the United States on August 31, 2024Size: 32GBStyle: Wi-FiColor: Space GrayVerified Purchase\n\n\n\n\n\n\n\n  \n  \n    Ordered this for my daughter and it works amazing and looks perfect. Shipped super fast also and got it within 2-3 days of ordering it.\n  \nRead more\n  2 people found this helpful\n    \n          \n              \n                  Helpful\n              \n          \n      Sending feedback...Thank you for your feedback.Sorry, we failed to record your vote. Please try again\n        Report\n  &lt;img src=\"https://c.media-amazon.com/images/S/amazon-avatars-global/default._CR0,0,1024,1024_SX48_.png\"/&gt;hillary smith4.0 out of 5 stars\n\n\n\n\n\n\n\n  \n  \n    Overall, good for the price.\n  \nReviewed in the United States on May 26, 2024Size: 32GBStyle: Wi-FiColor: Space GrayVerified Purchase\n\n\n\n\n\n\n\n  \n  \n    Ok so, for the price, it's worth what you spent. It actually works really well; we got it so I could download procreate and do digital art. The camara works great sometimes a little blurry but still good. But the battery charges REALLY slow. Like, 2% per 20 minutes. If you are using it while its charging, it's even slower. The screen was in good condition, no cracks. Comes w/ the charging cord and nugget. It comes wrapped in bubble wrap which is nice. But honestly, you can't really tell that it's been renewed. I highly recommend this if you are looking for a device for art and/or games. comes w/ apps pre downloaded. We had to update the software in order to download procreate. Don't know if that was only w/ this one or if its w/ all of them.\n  \nRead more\n  21 people found this helpful\n    \n          \n              \n                  Helpful\n              \n          \n      Sending feedback...Thank you for your feedback.Sorry, we failed to record your vote. Please try again\n        Report\n  &lt;img src=\"https://c.media-amazon.com/images/S/amazon-avatars-global/default._CR0,0,1024,1024_SX48_.png\"/&gt;George Telschow5.0 out of 5 stars\n\n\n\n\n\n\n\n  \n  \n    When you buy.\n  \nReviewed in the United States on August 22, 2024Size: 32GBStyle: Wi-FiColor: Space GrayVerified Purchase\n\n\n\n\n\n\n\n  \n  \n    For the class of the one I bought the screen exceeded my expectations, the body does have a ding in it but whole looks at that after is in it's case am I right? This one can upgrade out the box to ipados 17.2 and I eligible for 18 then it releases so that should keep the apps on it running upto date for the foreseeable future. Mine came with a Oem block with a certified wire but your experience may very. I did run a battery test and it passed with a 98% battery life left. I would definitely buy again if I needed another. I'm sure if I had gone up in quality it would have been better but I used the 20 I saved to get a nice case w screen protector.\n  \nRead more\n  One person found this helpful\n    \n          \n              \n                  Helpful\n              \n          \n      Sending feedback...Thank you for your feedback.Sorry, we failed to record your vote. Please try again\n        Report\n  &lt;img src=\"https://c.media-amazon.com/images/S/amazon-avatars-global/default._CR0,0,1024,1024_SX48_.png\"/&gt;sup buttercup5.0 out of 5 stars\n\n\n\n\n\n\n\n  \n  \n    BEST CHOICE for your money!!\n  \nReviewed in the United States on July 16, 2024Size: 32GBStyle: Wi-FiColor: Space GrayVerified Purchase\n\n\n\n\n\n\n\n  \n  \n    I’ve had this iPad for a couple of months now I wanted to be sure this was a good deal before I made a review or to see if I had to return it. When I first got it, it acted sort of slow when setting up and when updating it for the first time since shipping. After the initial updating and setting it up, it took around 2 hours in total to get all my apps and my backup from my phone on it. But I can say with certainty that this is SUCH a good product. You don’t always need the newest iPad!! I got this for college and it will for sure do the job as well as just regular entertainment. The graphics are amazing, battery is surprisingly not bad. After I got everything loaded onto it and all the updates necessary, I didn’t run into any more problems with it running a little slow. I recommend buying the “Very good/like new” option though to ensure you’re getting a decent one. I’ve seen some reviews that complain about how quick it dies and deep scuff marks but I haven’t run across those problems. Thank you so much!! Definitely repurchasing for Christmas for a gift!\n  \nRead more\n  11 people found this helpful\n    \n          \n              \n                  Helpful\n              \n          \n      Sending feedback...Thank you for your feedback.Sorry, we failed to record your vote. Please try again\n        Report\n  &lt;img src=\"https://c.media-amazon.com/images/S/amazon-avatars-global/default._CR0,0,1024,1024_SX48_.png\"/&gt;Tmcgin5.0 out of 5 stars\n\n\n\n\n\n\n\n  \n  \n    Like New!\n  \nReviewed in the United States on August 23, 2024Size: 32GBStyle: Wi-FiColor: Space GrayVerified Purchase\n\n\n\n\n\n\n\n  \n  \n    We set up this iPad for our 7 year old grandson.  It runs perfectly with no lagging.  I was a little hesitant to buy this when a few reviews said the battery wouldn't hold a charge and it would take hours to charge.  The battery on the one we purchased is working as expected.  We are very happy with this purchase.  We bought one that was considered excellent condition.\n  \nRead more\n  6 people found this helpful\n    \n          \n              \n                  Helpful\n              \n          \n      Sending feedback...Thank you for your feedback.Sorry, we failed to record your vote. Please try again\n        Report\n  &lt;img src=\"https://c.media-amazon.com/images/S/amazon-avatars-global/default._CR0,0,1024,1024_SX48_.png\"/&gt;robyn4.0 out of 5 stars\n\n\n\n\n\n\n\n  \n  \n    Honest Review purchased May2024\n  \nReviewed in the United States on June 2, 2024Size: 32GBStyle: Wi-FiColor: SilverVerified Purchase\n\n\n\n\n\n\n\n  \n  \n    Purchased the iPad for my daughter who just wants to play games, watch Netflix and FaceTime friends. The iPad looks brand new, I would recommend buying the newer version possibly the 9th Generation for storage reasons and for the fact that this device is pretty old and updates may stop real soon. Also the iPad was dead when it arrived. I literally had to charge it to turn it on... also the battery life is not anything to write home about it lasts about  about  8- 9hours. Considering that this is a renewed 2019 iPad that's actually really good. I'm not too mad I bought it. My kid is happy with it. If I were buying it for long term use and for myself I would have gotten the 9th Gen or anything released after the 9th Gen.  I gave 4 stars because of battery life and the fact that it came dead!\n  \nRead more\n\n\n\n\n\n\n\n\n\n\n\n \n  \t\t \n\n\n\n\n    \n        \n        \n            \n        \n            \n        \n        \n            \n            \n        \n        \n            \n            \n        \n    \n    \n        \n\n            \n                &lt;img src=\"https://c.media-amazon.com/images/S/amazon-avatars-global/default._CR0,0,1024,1024_SX48_.png\"/&gt;robyn\n            \n\n            4.0 out of 5 stars\n            \n                Honest Review purchased May2024\n            \n            \n            \n                \n                    \n                        \n                        \n                            \n                                \n                                    \n                                        Reviewed in the United States on June 2, 2024\n                                    \n                                \n                                \n                            \n                        \n                    \n                \n            \n        \n        \n            Purchased the iPad for my daughter who just wants to play games, watch Netflix and FaceTime friends. The iPad looks brand new, I would recommend buying the newer version possibly the 9th Generation for storage reasons and for the fact that this device is pretty old and updates may stop real soon. Also the iPad was dead when it arrived. I literally had to charge it to turn it on... also the battery life is not anything to write home about it lasts about  about  8- 9hours. Considering that this is a renewed 2019 iPad that's actually really good. I'm not too mad I bought it. My kid is happy with it. If I were buying it for long term use and for myself I would have gotten the 9th Gen or anything released after the 9th Gen.  I gave 4 stars because of battery life and the fact that it came dead!\n        \n        \n            \n                Images in this review\n            \n            \n                \n                    \n                        \n                    \n                \n            \n        \n    \n        \n    \n\n\n\n\n\n   function toggleSeeAllView() {\n       P.when('A', 'cr-image-popover-controller').execute(function(A, imagePopoverController) {\n          imagePopoverController.toggleSeeAllView(true);\n       });\n   }\n\n\n       &lt;img alt=\"Customer image\" src=\"https://c.media-amazon.com/images/I/61ANP-+YmQL._SY88.jpg\" height=\"88\" width=\"100%\"/&gt;\n\n        P.when('A', 'cr-image-popover-controller').execute(function(A, imagePopoverController) {\n          A.on(\"a:popover:beforeShow:RR6EJ0KP4RH6M_gallerySection_main\", function(data) {\n            imagePopoverController.initImagePopover(\"RR6EJ0KP4RH6M\", \"[https://c.media-amazon.com/images/I/61ANP-+YmQL._SL1600_.jpg]\", data);\n          });\n        });\n    \n\n  26 people found this helpful\n    \n          \n              \n                  Helpful\n              \n          \n      Sending feedback...Thank you for your feedback.Sorry, we failed to record your vote. Please try again\n        Report",</v>
      </c>
    </row>
    <row r="85" spans="1:16" x14ac:dyDescent="0.2">
      <c r="A85" t="s">
        <v>220</v>
      </c>
      <c r="E85" t="str">
        <f t="shared" si="74"/>
        <v>&lt;/a&gt;</v>
      </c>
      <c r="J85" t="s">
        <v>112</v>
      </c>
      <c r="N85" t="str">
        <f t="shared" ref="N85" si="75">MID(A85, FIND("https://", A85), FIND("?psc=", A85) - FIND("https://", A85) + LEN("?psc=") - 1)</f>
        <v>https://www.amazon.com/Apple-iPad-10-2-Inch-Wi-Fi-32GB/dp/B08264XHCZ/ref=zg_bs_g_amazon-renewed_d_sccl_7/130-3011150-8800723?psc</v>
      </c>
      <c r="O85" t="s">
        <v>689</v>
      </c>
      <c r="P85" t="str">
        <f t="shared" ref="P85" si="76">MID(O85, FIND("https://", O85), LEN(O85) - FIND("https://", O85) )</f>
        <v>https://www.amazon.com/Apple-iPad-10-2-Inch-Wi-Fi-32GB/dp/B08264XHCZ?th=1&amp;linkCode=ll1&amp;tag=dividy-20&amp;linkId=595ace5218208031984ad77dc2518d05&amp;language=en_US&amp;ref_=as_li_ss_tl</v>
      </c>
    </row>
    <row r="86" spans="1:16" x14ac:dyDescent="0.2">
      <c r="A86" t="s">
        <v>136</v>
      </c>
      <c r="O86" t="s">
        <v>162</v>
      </c>
    </row>
    <row r="87" spans="1:16" x14ac:dyDescent="0.2">
      <c r="A87" t="s">
        <v>135</v>
      </c>
      <c r="E87" t="str">
        <f t="shared" ref="E87" si="77">J87&amp;$B$37&amp;B90&amp;K87</f>
        <v>&lt;a href="/Amazon_Renewed1/Apple-Watch-GPS-40mm-Aluminum"&gt;&lt;div class="product-card"&gt;</v>
      </c>
      <c r="J87" t="s">
        <v>146</v>
      </c>
      <c r="K87" t="s">
        <v>145</v>
      </c>
      <c r="O87" s="7"/>
    </row>
    <row r="88" spans="1:16" x14ac:dyDescent="0.2">
      <c r="A88" t="s">
        <v>221</v>
      </c>
      <c r="B88" t="str">
        <f t="shared" ref="B88" si="78">MID(A88, FIND("https://", A88), FIND(".jpg", A88) - FIND("https://", A88) + 4)</f>
        <v>https://c.media-amazon.com/images/I/51ZO97Hm0EL._AC_UL600_SR600,400_.jpg</v>
      </c>
      <c r="E88" t="str">
        <f t="shared" ref="E88" si="79">J88&amp;B88&amp;K88&amp;B89&amp;L88</f>
        <v>&lt;img src="https://c.media-amazon.com/images/I/51ZO97Hm0EL._AC_UL600_SR600,400_.jpg" alt="Apple Watch Series 4 (GPS, 40MM) - Silver Aluminum Case with White Sport Band (Renewed)" class="product-image"&gt;</v>
      </c>
      <c r="J88" t="s">
        <v>140</v>
      </c>
      <c r="K88" t="s">
        <v>141</v>
      </c>
      <c r="L88" t="s">
        <v>142</v>
      </c>
      <c r="N88" t="str">
        <f t="shared" ref="N88:N90" si="80">B88</f>
        <v>https://c.media-amazon.com/images/I/51ZO97Hm0EL._AC_UL600_SR600,400_.jpg</v>
      </c>
      <c r="O88" t="s">
        <v>648</v>
      </c>
    </row>
    <row r="89" spans="1:16" x14ac:dyDescent="0.2">
      <c r="A89" t="s">
        <v>222</v>
      </c>
      <c r="B89" t="str">
        <f t="shared" ref="B89" si="81">MID(A89, FIND("""", A89, FIND("name"":", A89)) + 4, LEN(A89) - FIND("""", A89, FIND("name"":", A89)) - 5)</f>
        <v>Apple Watch Series 4 (GPS, 40MM) - Silver Aluminum Case with White Sport Band (Renewed)</v>
      </c>
      <c r="E89" t="str">
        <f t="shared" ref="E89" si="82">J89&amp;B89&amp;K89</f>
        <v>&lt;h3 class="product-title"&gt;Apple Watch Series 4 (GPS, 40MM) - Silver Aluminum Case with White Sport Band (Renewed)&lt;/h3&gt;</v>
      </c>
      <c r="J89" t="s">
        <v>144</v>
      </c>
      <c r="K89" t="s">
        <v>143</v>
      </c>
      <c r="N89" t="str">
        <f t="shared" si="80"/>
        <v>Apple Watch Series 4 (GPS, 40MM) - Silver Aluminum Case with White Sport Band (Renewed)</v>
      </c>
      <c r="O89" t="s">
        <v>690</v>
      </c>
      <c r="P89" t="str">
        <f t="shared" ref="P89:P90" si="83">O89</f>
        <v xml:space="preserve">    "productDetails": "About this item                   GPS",</v>
      </c>
    </row>
    <row r="90" spans="1:16" x14ac:dyDescent="0.2">
      <c r="A90" t="s">
        <v>223</v>
      </c>
      <c r="B90" t="str">
        <f t="shared" ref="B90" si="84">MID(A90, FIND("amazon.com/", A90) + LEN("amazon.com/"), LEN(A90) - FIND("amazon.com/", A90) - LEN("amazon.com/")-1)</f>
        <v>Apple-Watch-GPS-40mm-Aluminum</v>
      </c>
      <c r="E90" t="str">
        <f t="shared" ref="E90:E91" si="85">J90</f>
        <v>&lt;/div&gt;</v>
      </c>
      <c r="J90" t="s">
        <v>111</v>
      </c>
      <c r="N90" t="str">
        <f t="shared" si="80"/>
        <v>Apple-Watch-GPS-40mm-Aluminum</v>
      </c>
      <c r="O90" t="s">
        <v>691</v>
      </c>
      <c r="P90" t="str">
        <f t="shared" si="83"/>
        <v xml:space="preserve">    "customerReviews": "&lt;img src=\"https://c.media-amazon.com/images/S/amazon-avatars-global/default._CR0,0,1024,1024_SX48_.png\"/&gt;Glory to God5.0 out of 5 stars\n\n\n\n\n\n\n\n  \n  \n    Battery Life\n  \nReviewed in the United States on July 19, 2024Color: BlackSize: 40 mmStyle: Black Sport BandVerified Purchase\n\n\n\n\n\n\n\n  \n  \n    This apple watch is better than I thought it would be, but the battery capacity is very low 66% and it does not last my child threw a whole 8 hrs. of school other than that there are no other problems with the watch it took a while to come but I received it  with no scratches and no cracks it's in very good condition and she says she loves the watch. Apple watch series 4 40mm (GPS+ Cellular) Space Gray\n  \nRead more\n  7 people found this helpful\n    \n          \n              \n                  Helpful\n              \n          \n      Sending feedback...Thank you for your feedback.Sorry, we failed to record your vote. Please try again\n        Report\n  &lt;img src=\"https://c.media-amazon.com/images/S/amazon-avatars-global/default._CR0,0,1024,1024_SX48_.png\"/&gt;Kay5.0 out of 5 stars\n\n\n\n\n\n\n\n  \n  \n    Real\n  \nReviewed in the United States on September 2, 2024Color: Silver Aluminum CaseSize: 44MMStyle: White Sport BandVerified Purchase\n\n\n\n\n\n\n\n  \n  \n    This watch works very well. The touch screen works, it does not freeze when I need to use it, and it connects to my Bluetooth earbuds very easily. It’s almost light weight. The watch does Fit around my wrist perfectly. It’s Readability is quite awesome for it to be this cheap.\n  \nRead more\n  \n    \n          \n              \n                  Helpful\n              \n          \n      Sending feedback...Thank you for your feedback.Sorry, we failed to record your vote. Please try again\n        Report\n  &lt;img src=\"https://c.media-amazon.com/images/S/amazon-avatars-global/default._CR0,0,1024,1024_SX48_.png\"/&gt;Daphne Martin5.0 out of 5 stars\n\n\n\n\n\n\n\n  \n  \n    Excellent condition love it!\n  \nReviewed in the United States on March 27, 2023Color: Silver Aluminum CaseSize: 40 mmStyle: White Sport BandVerified Purchase\n\n\n\n\n\n\n\n  \n  \n    It arrived within the window frame. I was very skeptical of buying refurbished watch, after reading reviews of scratched up watches, with dents, low batter life, defective in one form or another. So when I opened it, it really was in excellent condition! No cosmetic flaws, a brand new band, and charger looked new too! I was elated. Set up was a breeze. I have only had it for 3 days….so far so good! I bought a flower bumper guard for it. I plan on buying more bands too. I pray it continues to work as well as it does! I will write an update in one month. The pic shows me holding it up and it’s winding down for my sleep mode. Buy one, but pick “Excellent Condition “.Update it is 7/28/23  My watch is still working well! Excellent investment.*******Update****** 7/22/24The watch is still working, however due to the fact that it is a refurbished  product you have to take into consideration, so is the battery. It still works fine, but needs to be charged everyday, for a good amount of time. The battery becomes very weak at the end of the day around 7pm after being on the charger for 9 hrs. No matter how long you charge it, that battery drains around the same time of day and will die out. So it was a great starter watch, but eventually you will want to upgrade, for a few more dollars to a brand new one. Battery last all day long on my new one and never goes dead, even if I get it on the charger late at night.  New one cost me $200 Target. Walmart sells em for $189.00 Brand New. I kept the old one for a back up, it’s on my shelf now taking a long rest 😂\n  \nRead more\n\n\n\n\n\n\n\n\n\n\n\n \n  \t\t \n\n\n\n\n    \n        \n        \n            \n        \n            \n        \n        \n            \n            \n        \n        \n            \n            \n        \n    \n    \n        \n\n            \n                &lt;img src=\"https://c.media-amazon.com/images/S/amazon-avatars-global/default._CR0,0,1024,1024_SX48_.png\"/&gt;Daphne Martin\n            \n\n            5.0 out of 5 stars\n            \n                Excellent condition love it!\n            \n            \n            \n                \n                    \n                        \n                        \n                            \n                                \n                                    \n                                        Reviewed in the United States on March 27, 2023\n                                    \n                                \n                                \n                            \n                        \n                    \n                \n            \n        \n        \n            It arrived within the window frame. I was very skeptical of buying refurbished watch, after reading reviews of scratched up watches, with dents, low batter life, defective in one form or another. So when I opened it, it really was in excellent condition! No cosmetic flaws, a brand new band, and charger looked new too! I was elated. Set up was a breeze. I have only had it for 3 days….so far so good! I bought a flower bumper guard for it. I plan on buying more bands too. I pray it continues to work as well as it does! I will write an update in one month. The pic shows me holding it up and it’s winding down for my sleep mode. Buy one, but pick “Excellent Condition “.Update it is 7/28/23  My watch is still working well! Excellent investment.*******Update****** 7/22/24The watch is still working, however due to the fact that it is a refurbished  product you have to take into consideration, so is the battery. It still works fine, but needs to be charged everyday, for a good amount of time. The battery becomes very weak at the end of the day around 7pm after being on the charger for 9 hrs. No matter how long you charge it, that battery drains around the same time of day and will die out. So it was a great starter watch, but eventually you will want to upgrade, for a few more dollars to a brand new one. Battery last all day long on my new one and never goes dead, even if I get it on the charger late at night.  New one cost me $200 Target. Walmart sells em for $189.00 Brand New. I kept the old one for a back up, it’s on my shelf now taking a long rest 😂\n        \n        \n            \n                Images in this review\n            \n            \n                \n                    \n                        \n                    \n                \n            \n        \n    \n        \n    \n\n\n\n\n\n   function toggleSeeAllView() {\n       P.when('A', 'cr-image-popover-controller').execute(function(A, imagePopoverController) {\n          imagePopoverController.toggleSeeAllView(true);\n       });\n   }\n\n\n       &lt;img alt=\"Customer image\" src=\"https://c.media-amazon.com/images/I/61jl1ydzQUL._SY88.jpg\" height=\"88\" width=\"100%\"/&gt;\n\n        P.when('A', 'cr-image-popover-controller').execute(function(A, imagePopoverController) {\n          A.on(\"a:popover:beforeShow:R1GXU7OFN4EGB8_gallerySection_main\", function(data) {\n            imagePopoverController.initImagePopover(\"R1GXU7OFN4EGB8\", \"[https://c.media-amazon.com/images/I/61jl1ydzQUL._SL1600_.jpg]\", data);\n          });\n        });\n    \n\n  22 people found this helpful\n    \n          \n              \n                  Helpful\n              \n          \n      Sending feedback...Thank you for your feedback.Sorry, we failed to record your vote. Please try again\n        Report\n  &lt;img src=\"https://c.media-amazon.com/images/S/amazon-avatars-global/default._CR0,0,1024,1024_SX48_.png\"/&gt;Kait kitty4.0 out of 5 stars\n\n\n\n\n\n\n\n  \n  \n    Pretty good, some scratches though\n  \nReviewed in the United States on August 4, 2024Color: Gold Aluminum Case &amp; Pink Sand Sport BandSize: 40 mmStyle: Pink Sand Sport BandVerified Purchase\n\n\n\n\n\n\n\n\n\n\n\n\n\n\n\n\n\n\n    \n        \n\n        \n        \n            \n        \n\n        \n            \n                \n\n\n\n\n{\"clickstreamNexusMetricsConfig\":{\"actionType\":\"DISCOVERY\",\"productId\":\"\",\"eventOwner\":\"vsemetrics_playercards\",\"schemaId\":\"clickstream.CustomerEvent.4\",\"producerId\":\"vsemetrics_playercards\",\"eventType\":\"IVEVideoView\"},\"clientPrefix\":\"vse_reviews_desktop_r2v9n7ae2mpor8_1725596724235\",\"closedCaptionsConfig\":{\"captionsOnTexts\":{\"en\":\"English (Automated)\"},\"captionsOffText\":\"Captions off\",\"languageToLabelTexts\":{\"English\":\"English\"}},\"sushiMetricsConfig\":{\"isRobot\":false,\"clientId\":\"VSE-US\",\"videoAsinList\":\"\",\"weblabIds\":\"\",\"eventSource\":\"Player\",\"sessionId\":\"130-3011150-8800723\",\"refMarkers\":\"vse_reviews_desktop_R2V9N7AE2MPOR8_1725596724235_ref\",\"placementContext\":\"cr_inline_review\",\"marketplaceId\":\"ATVPDKIKX0DER\",\"isInternal\":false,\"endpoint\":\"https://unagi-na.amazon.com/1/events/com.amazon.eel.vse.metrics.prod.events.test\",\"requestId\":\"FDRWZEGAAXRBBA6FVDHV\",\"customerId\":\"A249XJ9JIO8LDW\",\"sessionType\":1},\"mimeType\":\"application/x-mpegURL\",\"nexusMetricsConfig\":{\"isInternal\":false,\"widgetMetricsSchemaId\":\"vse.VSECardsEvents.8\",\"clientId\":\"VSE-US\",\"videoAsinList\":\"\",\"weblabIds\":\"\",\"eventSource\":\"Player\",\"videoAsin\":\"R2V9N7AE2MPOR8\",\"producerId\":\"vsemetrics_playercards\",\"refMarkers\":\"vse_reviews_desktop_R2V9N7AE2MPOR8_1725596724235_ref\",\"placementContext\":\"cr_inline_review\",\"playerTSMMetricsSchemaId\":\"vse.VSECardsPlayerEvents.7\"},\"videoHeight\":0,\"videoWidth\":0,\"initialClosedCaptions\":\"en,https://c.media-amazon.com/images/S/vse-vms-closed-captions-artifact-us-east-1-prod/closedCaptions/dd1b5c1f-c458-41d8-9a59-8e5ac851623b.vtt\",\"videoUrl\":\"https://c.media-amazon.com/images/S/vse-vms-transcoding-artifact-us-east-1-prod/fd62ffa3-dfa9-427b-8078-aafd9ff0160c/default.vertical.jobtemplate.hls.m3u8\",\"metricsEmissionMethod\":\"nexus\",\"imageUrl\":\"https://c.media-amazon.com/images/I/611J-tVWjML._SY256._SY256.jpg\",\"awaConfig\":{\"useUpNextComponent\":false,\"clickstreamNexusMetricsConfig\":{\"actionType\":\"DISCOVERY\",\"productId\":\"\",\"eventOwner\":\"vsemetrics_playercards\",\"schemaId\":\"clickstream.CustomerEvent.4\",\"producerId\":\"vsemetrics_playercards\",\"eventType\":\"IVEVideoView\"},\"initialVideo\":\"R2V9N7AE2MPOR8\",\"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2v9n7ae2mpor8_1725596724235-player-b66bb208-b84f-4f0f-9fd0-fe4990b116fd\",\"allowCrossOrigin\":false,\"requestMetadata\":{\"marketplaceId\":\"ATVPDKIKX0DER\",\"clientId\":\"VSE-US\",\"method\":\"cr_inline_review\",\"requestId\":\"FDRWZEGAAXRBBA6FVDHV\",\"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2V9N7AE2MPOR8_1725596724235_ref\",\"placementContext\":\"cr_inline_review\",\"marketplaceId\":\"ATVPDKIKX0DER\",\"isInternal\":false,\"endpoint\":\"https://unagi-na.amazon.com/1/events/com.amazon.eel.vse.metrics.prod.events.test\",\"requestId\":\"FDRWZEGAAXRBBA6FVDHV\",\"customerId\":\"A249XJ9JIO8LDW\",\"sessionType\":1},\"ospLinkCode\":\"\",\"showPosterImage\":true,\"languageCode\":\"en\",\"version\":\"\",\"nexusMetricsConfig\":{\"isInternal\":false,\"widgetMetricsSchemaId\":\"vse.VSECardsEvents.8\",\"clientId\":\"VSE-US\",\"videoAsinList\":\"\",\"weblabIds\":\"\",\"eventSource\":\"Player\",\"videoAsin\":\"R2V9N7AE2MPOR8\",\"producerId\":\"vsemetrics_playercards\",\"refMarkers\":\"vse_reviews_desktop_R2V9N7AE2MPOR8_1725596724235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0:00Loaded: 0%0:00Stream Type LIVESeek to live, currently behind liveLIVERemaining Time -0:00 1xPlayback RateChaptersChaptersDescriptionsdescriptions off, selectedCaptionscaptions off, selectedAudio Trackdefault, selectedFullscreenThis is a modal window.\n\n\n            \n            \n        \n    \n    \n\n\n\n\n\n\n\n\n  \n  \n     I ordered this watch to replace my old one. This one works quite well although as seen in the pictures it did come with some scratches at the top of the screen. The battery drains quickly but recharges fast.\n  \nRead more\n\n\n\n\n\n\n\n\n\n\n\n \n  \t\t \n\n\n\n\n    \n        \n        \n            \n        \n            \n        \n        \n            \n            \n        \n        \n            \n            \n        \n    \n    \n        \n\n            \n                &lt;img src=\"https://c.media-amazon.com/images/S/amazon-avatars-global/default._CR0,0,1024,1024_SX48_.png\"/&gt;Kait kitty\n            \n\n            4.0 out of 5 stars\n            \n                Pretty good, some scratches though\n            \n            \n            \n                \n                    \n                        \n                        \n                            \n                                \n                                    \n                                        Reviewed in the United States on August 4, 2024\n                                    \n                                \n                                \n                            \n                        \n                    \n                \n            \n        \n        \n            I ordered this watch to replace my old one. This one works quite well although as seen in the pictures it did come with some scratches at the top of the screen. The battery drains quickly but recharges fast.\n        \n        \n            \n                Images in this review\n            \n            \n                \n                    \n                        \n                    \n                \n            \n        \n    \n        \n    \n\n\n\n\n\n   function toggleSeeAllView() {\n       P.when('A', 'cr-image-popover-controller').execute(function(A, imagePopoverController) {\n          imagePopoverController.toggleSeeAllView(true);\n       });\n   }\n\n\n       &lt;img alt=\"Customer image\" src=\"https://c.media-amazon.com/images/I/61EsQgHzNTL._SY88.jpg\" height=\"88\" width=\"100%\"/&gt;\n\n        P.when('A', 'cr-image-popover-controller').execute(function(A, imagePopoverController) {\n          A.on(\"a:popover:beforeShow:R2V9N7AE2MPOR8_gallerySection_main\", function(data) {\n            imagePopoverController.initImagePopover(\"R2V9N7AE2MPOR8\", \"[https://c.media-amazon.com/images/I/61EsQgHzNTL._SL1600_.jpg]\", data);\n          });\n        });\n    \n\n  One person found this helpful\n    \n          \n              \n                  Helpful\n              \n          \n      Sending feedback...Thank you for your feedback.Sorry, we failed to record your vote. Please try again\n        Report\n  &lt;img src=\"https://c.media-amazon.com/images/S/amazon-avatars-global/default._CR0,0,1024,1024_SX48_.png\"/&gt;Jessica H.3.0 out of 5 stars\n\n\n\n\n\n\n\n  \n  \n    Rather disappointed.\n  \nReviewed in the United States on December 27, 2023Color: Space Gray, BlackSize: 44 mmStyle: Space Gray Aluminum + Black Sport BandVerified Purchase\n\n\n\n\n\n\n\n  \n  \n    I was really excited to find out that I could buy an Apple Watch for such a good price.  I went ahead and bought it in best condition for what I believe was $140 at the time.  However, when I got it, the case was scratched up fairly badly, the new screen wasn't marked but it seemed to be put on 98% perfectly - it wasn't too responsive and the way it was placed on was just a little bit off if you looked very closely.  The worst part of it all was the battery capacity - I'm pretty sure it was at about 80%, which is not what you want in a watch with one-day battery life.  Over time it degraded down to 76%, and it would cost $100 to replace  It still had a lot of the good features, but I began to realize that it was just too old and over time it just became annoying, with bad dictation, frequent OS glitches, and a frankly awful Siri experience - the voice assistant hardly ever acts like it understands me, even when I'm connected to the WiFi and my iPhone.  I ended up finding a deal at Target for a factory-sealed series 8 around Christmas time this year, and Apple claimed it to be $60 for trade-in value.  At the end of the day, if you still consider buying this, I would just say be prepared for some annoying gimmicks and an expensive battery replacement, without the original Apple box, charger, and band that it came with (they'll all be off brand).  I'd say give this to someone who is not tech-savy, or just buy straight refurbed from Apple a 7 or later where you get smaller bezels.\n  \nRead more\n  13 people found this helpful\n    \n          \n              \n                  Helpful\n              \n          \n      Sending feedback...Thank you for your feedback.Sorry, we failed to record your vote. Please try again\n        Report\n  &lt;img src=\"https://c.media-amazon.com/images/S/amazon-avatars-global/default._CR0,0,1024,1024_SX48_.png\"/&gt;Shadonya Hines5.0 out of 5 stars\n\n\n\n\n\n\n\n  \n  \n    Battery life\n  \nReviewed in the United States on August 8, 2024Color: Space Gray, BlackSize: 44 mmStyle: Space Gray Aluminum + Black Sport BandVerified Purchase\n\n\n\n\n\n\n\n  \n  \n    The watch came in good condition from the outside but the battery life sucks. I charged all day and night and still do not last me a full day which is frustrating when I use it for fitness so I can never keep track of my steps accurately because I have to keep taking it off to charge it\n  \nRead more\n  3 people found this helpful\n    \n          \n              \n                  Helpful\n              \n          \n      Sending feedback...Thank you for your feedback.Sorry, we failed to record your vote. Please try again\n        Report\n  &lt;img src=\"https://c.media-amazon.com/images/S/amazon-avatars-global/default._CR0,0,1024,1024_SX48_.png\"/&gt;Shak5.0 out of 5 stars\n\n\n\n\n\n\n\n  \n  \n    Great buy if you don’t want to fully invest in Apple products\n  \nReviewed in the United States on July 18, 2024Color: Silver Aluminum CaseSize: 44MMStyle: White Sport BandVerified Purchase\n\n\n\n\n\n\n\n  \n  \n    This is truly an amazing product if you are a little hesitant on Apple products. And you just want to dip your feet in the water it lived up to the standards I had in mind and it looks and feels amazing and I did have a little trouble getting it charged at first but after I got it past 50 it has stayed at a consistent battery life for the duration of time (assuming it had sat awhile before it was last powered on or charged) but 10/10 would recommend runnnnn don’t walk to buy this watch.!!!!\n  \nRead more\n\n\n\n\n\n\n\n\n\n\n\n \n  \t\t \n\n\n\n\n    \n        \n        \n            \n        \n            \n        \n        \n            \n            \n        \n        \n            \n            \n        \n    \n    \n        \n\n            \n                &lt;img src=\"https://c.media-amazon.com/images/S/amazon-avatars-global/default._CR0,0,1024,1024_SX48_.png\"/&gt;Shak\n            \n\n            5.0 out of 5 stars\n            \n                Great buy if you don’t want to fully invest in Apple products\n            \n            \n            \n                \n                    \n                        \n                        \n                            \n                                \n                                    \n                                        Reviewed in the United States on July 18, 2024\n                                    \n                                \n                                \n                            \n                        \n                    \n                \n            \n        \n        \n            This is truly an amazing product if you are a little hesitant on Apple products. And you just want to dip your feet in the water it lived up to the standards I had in mind and it looks and feels amazing and I did have a little trouble getting it charged at first but after I got it past 50 it has stayed at a consistent battery life for the duration of time (assuming it had sat awhile before it was last powered on or charged) but 10/10 would recommend runnnnn don’t walk to buy this watch.!!!!\n        \n        \n            \n                Images in this review\n            \n            \n                \n                    \n                        \n                    \n                \n            \n        \n    \n        \n    \n\n\n\n\n\n   function toggleSeeAllView() {\n       P.when('A', 'cr-image-popover-controller').execute(function(A, imagePopoverController) {\n          imagePopoverController.toggleSeeAllView(true);\n       });\n   }\n\n\n       &lt;img alt=\"Customer image\" src=\"https://c.media-amazon.com/images/I/51yRuIRYPUL._SY88.jpg\" height=\"88\" width=\"100%\"/&gt;\n\n        P.when('A', 'cr-image-popover-controller').execute(function(A, imagePopoverController) {\n          A.on(\"a:popover:beforeShow:R1VO0KO1DNGF35_gallerySection_main\", function(data) {\n            imagePopoverController.initImagePopover(\"R1VO0KO1DNGF35\", \"[https://c.media-amazon.com/images/I/51yRuIRYPUL._SL1600_.jpg]\", data);\n          });\n        });\n    \n\n  One person found this helpful\n    \n          \n              \n                  Helpful\n              \n          \n      Sending feedback...Thank you for your feedback.Sorry, we failed to record your vote. Please try again\n        Report\n  &lt;img src=\"https://c.media-amazon.com/images/S/amazon-avatars-global/8e1ab9f0-f18b-4fe6-8af7-22f5b1ba4f1b._CR0,0,375,375_SX48_.jpg\"/&gt;Olivia Neuman4.0 out of 5 stars\n\n\n\n\n\n\n\n  \n  \n    Great watch\n  \nReviewed in the United States on August 25, 2024Color: Silver Aluminum CaseSize: 40 mmStyle: White Sport BandVerified Purchase\n\n\n\n\n\n\n\n  \n  \n    Watch is in good condition and works great. But the charger that it came with doesn’t work😕\n  \nRead more\n  \n    \n          \n              \n                  Helpful\n              \n          \n      Sending feedback...Thank you for your feedback.Sorry, we failed to record your vote. Please try again\n        Report",</v>
      </c>
    </row>
    <row r="91" spans="1:16" x14ac:dyDescent="0.2">
      <c r="A91" t="s">
        <v>224</v>
      </c>
      <c r="E91" t="str">
        <f t="shared" si="85"/>
        <v>&lt;/a&gt;</v>
      </c>
      <c r="J91" t="s">
        <v>112</v>
      </c>
      <c r="N91" t="str">
        <f t="shared" ref="N91" si="86">MID(A91, FIND("https://", A91), FIND("?psc=", A91) - FIND("https://", A91) + LEN("?psc=") - 1)</f>
        <v>https://www.amazon.com/Apple-Watch-GPS-40mm-Aluminum/dp/B07P6N1FKS/ref=zg_bs_g_amazon-renewed_d_sccl_8/130-3011150-8800723?psc</v>
      </c>
      <c r="O91" t="s">
        <v>692</v>
      </c>
      <c r="P91" t="str">
        <f t="shared" ref="P91" si="87">MID(O91, FIND("https://", O91), LEN(O91) - FIND("https://", O91) )</f>
        <v>https://www.amazon.com/Apple-Watch-GPS-40mm-Aluminum/dp/B07P6N1FKS?th=1&amp;linkCode=ll1&amp;tag=dividy-20&amp;linkId=3c2f15949ea82611bc30a288a947128b&amp;language=en_US&amp;ref_=as_li_ss_tl</v>
      </c>
    </row>
    <row r="92" spans="1:16" x14ac:dyDescent="0.2">
      <c r="A92" t="s">
        <v>136</v>
      </c>
      <c r="O92" t="s">
        <v>162</v>
      </c>
    </row>
    <row r="93" spans="1:16" x14ac:dyDescent="0.2">
      <c r="A93" t="s">
        <v>135</v>
      </c>
      <c r="E93" t="str">
        <f t="shared" ref="E93" si="88">J93&amp;$B$37&amp;B96&amp;K93</f>
        <v>&lt;a href="/Amazon_Renewed1/Apple-iPhone-128GB-Pacific-Blue"&gt;&lt;div class="product-card"&gt;</v>
      </c>
      <c r="J93" t="s">
        <v>146</v>
      </c>
      <c r="K93" t="s">
        <v>145</v>
      </c>
      <c r="O93" s="7"/>
    </row>
    <row r="94" spans="1:16" x14ac:dyDescent="0.2">
      <c r="A94" t="s">
        <v>225</v>
      </c>
      <c r="B94" t="str">
        <f t="shared" ref="B94" si="89">MID(A94, FIND("https://", A94), FIND(".jpg", A94) - FIND("https://", A94) + 4)</f>
        <v>https://c.media-amazon.com/images/I/51n-83C8HYL._AC_UL600_SR600,400_.jpg</v>
      </c>
      <c r="E94" t="str">
        <f t="shared" ref="E94" si="90">J94&amp;B94&amp;K94&amp;B95&amp;L94</f>
        <v>&lt;img src="https://c.media-amazon.com/images/I/51n-83C8HYL._AC_UL600_SR600,400_.jpg" alt="Apple iPhone 12 Pro, 128GB, Pacific Blue - Fully Unlocked (Renewed)" class="product-image"&gt;</v>
      </c>
      <c r="J94" t="s">
        <v>140</v>
      </c>
      <c r="K94" t="s">
        <v>141</v>
      </c>
      <c r="L94" t="s">
        <v>142</v>
      </c>
      <c r="N94" t="str">
        <f t="shared" ref="N94:N96" si="91">B94</f>
        <v>https://c.media-amazon.com/images/I/51n-83C8HYL._AC_UL600_SR600,400_.jpg</v>
      </c>
      <c r="O94" t="s">
        <v>648</v>
      </c>
    </row>
    <row r="95" spans="1:16" x14ac:dyDescent="0.2">
      <c r="A95" t="s">
        <v>226</v>
      </c>
      <c r="B95" t="str">
        <f t="shared" ref="B95" si="92">MID(A95, FIND("""", A95, FIND("name"":", A95)) + 4, LEN(A95) - FIND("""", A95, FIND("name"":", A95)) - 5)</f>
        <v>Apple iPhone 12 Pro, 128GB, Pacific Blue - Fully Unlocked (Renewed)</v>
      </c>
      <c r="E95" t="str">
        <f t="shared" ref="E95" si="93">J95&amp;B95&amp;K95</f>
        <v>&lt;h3 class="product-title"&gt;Apple iPhone 12 Pro, 128GB, Pacific Blue - Fully Unlocked (Renewed)&lt;/h3&gt;</v>
      </c>
      <c r="J95" t="s">
        <v>144</v>
      </c>
      <c r="K95" t="s">
        <v>143</v>
      </c>
      <c r="N95" t="str">
        <f t="shared" si="91"/>
        <v>Apple iPhone 12 Pro, 128GB, Pacific Blue - Fully Unlocked (Renewed)</v>
      </c>
      <c r="O95" t="s">
        <v>693</v>
      </c>
      <c r="P95" t="str">
        <f t="shared" ref="P95:P96" si="94">O95</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Successfully passed a full diagnostic test which ensures like-new functionality and removal of any prior-user personal information.     The device does not come with headphones or a SIM card. It does include a charging cable that may be generic.     Tested for battery health and guaranteed to have a minimum battery capacity of 80%.",</v>
      </c>
    </row>
    <row r="96" spans="1:16" x14ac:dyDescent="0.2">
      <c r="A96" t="s">
        <v>227</v>
      </c>
      <c r="B96" t="str">
        <f t="shared" ref="B96" si="95">MID(A96, FIND("amazon.com/", A96) + LEN("amazon.com/"), LEN(A96) - FIND("amazon.com/", A96) - LEN("amazon.com/")-1)</f>
        <v>Apple-iPhone-128GB-Pacific-Blue</v>
      </c>
      <c r="E96" t="str">
        <f t="shared" ref="E96:E97" si="96">J96</f>
        <v>&lt;/div&gt;</v>
      </c>
      <c r="J96" t="s">
        <v>111</v>
      </c>
      <c r="N96" t="str">
        <f t="shared" si="91"/>
        <v>Apple-iPhone-128GB-Pacific-Blue</v>
      </c>
      <c r="O96" t="s">
        <v>694</v>
      </c>
      <c r="P96" t="str">
        <f t="shared" si="94"/>
        <v xml:space="preserve">    "customerReviews": "&lt;img src=\"https://c.media-amazon.com/images/S/amazon-avatars-global/default._CR0,0,1024,1024_SX48_.png\"/&gt;dawjr5.0 out of 5 stars\n\n\n\n\n\n\n\n  \n  \n    Good Value\n  \nReviewed in the United States on April 18, 2024Size: 128GBColor: GraphiteService Provider: AT&amp;TProduct grade: RenewedVerified Purchase\n\n\n\n\n\n\n\n  \n  \n    Buying a used phone can be an anxiety filled experience - you read the reviews and hope that you're one of the happy customers and are lucky enough to get an \"as advertised product.\" You have to take a chance. I did and the phone arrived quickly and with an unexpected charger and cord - generic box and bubble wrap. The phone was listed as in \"excellent\" and it truly was without a mark, dent or scratch.Several hours of backing up, transferring data and sim - now the phone is truly working and picking up where the prior phone handed off to the latest one.The challenge of course is you have a new phone -  and its always a bit steep for the first few days trying to learn the new hardware/software and audit that the used phone does not have some hidden defect that is going to cost you more time and money. So, I'm happy for a few days and then one evening I discover that the bottom speaker (the top earpiece speaker is actually called the receiver) was not working well. scratchy and little to no volume - this had missed my attention entirely. A panic search online revealed Apple 12 speaker problems and them being repaired by Apple - crap!I went to a repair shop the next day, they ran Apple diagnostics on the phone and sure enough - speaker needed to be replaced - $120 for generic parts, $180 for Apple parts - they're not familiar with the Apple repair program (found out later that was for receiver speakers) - so this is half of the cost of the phone.No I'm committed to the new phone, don't want to lose it, but don't want to pay this either.Reach out to seller and explain the issue - they can even confirm the Apple diagnostic through the serial number - They offer $25 refund if I'll keep the phone.  - So this tells me that they don't run diagnostics on the phones themselves - or do and hope that people will simply miss small items or accept them once they have sweat equity in the phone - or, it's all honest and by buying/selling a used phone both parties are taking a gamble. I chose to believe the latter. And accepted their offer.And here's the takeaway - the speaker now works - once in a while I might think I hear some scratchy, but unsure due to surrounding conditions. So for now, it's good, we'll see how long it lasts - but if I have to get it repaired - I took a chance -I say take a chance - you might get a perfect phone and save a lot in the meantime - I typically stay a few models behind the curve and benefit from software updates and people abandoning perfectly working phones for the latest models - AT&amp;T typically had new old stock and I took advantage of that, but I have a grandfathered  plan that they no longer make good money on, so I'm no longer eligible for that.Hope your experience is a good one - all the best, Don\n  \nRead more\n  112 people found this helpful\n    \n          \n              \n                  Helpful\n              \n          \n      Sending feedback...Thank you for your feedback.Sorry, we failed to record your vote. Please try again\n        Report\n  &lt;img src=\"https://c.media-amazon.com/images/S/amazon-avatars-global/default._CR0,0,1024,1024_SX48_.png\"/&gt;Jenelle R. Barrett5.0 out of 5 stars\n\n\n\n\n\n\n\n  \n  \n    Fast shipping, excellent condition\n  \nReviewed in the United States on August 30, 2024Size: 128GBColor: SilverService Provider: UnlockedProduct grade: RenewedVerified Purchase\n\n\n\n\n\n\n\n  \n  \n    Fast shipping. Phone looks brand new, easy to set up, fully unlocked. No battery issues. I've had the phone only a few days but so far very satisfied and everything was as advertised.\n  \nRead more\n  \n    \n          \n              \n                  Helpful\n              \n          \n      Sending feedback...Thank you for your feedback.Sorry, we failed to record your vote. Please try again\n        Report\n  &lt;img src=\"https://c.media-amazon.com/images/S/amazon-avatars-global/default._CR0,0,1024,1024_SX48_.png\"/&gt;raniel saludo4.0 out of 5 stars\n\n\n\n\n\n\n\n  \n  \n    Nice Phone\n  \nReviewed in the United States on July 16, 2023Size: 512GBColor: GraphiteService Provider: UnlockedProduct grade: RenewedVerified Purchase\n\n\n\n\n\n\n\n  \n  \n    I’ll preface this review by saying I am pretty picky when it comes to my possessions.  My IPhone 7+ finally gave up the ghost.  I was hoping to get through the remainder of this year so that when the IPhone 15 came out that I would get a renewed 14 Max Pro but that was not to be.  We had purchased a renewed IPhone 12 for my son from another seller and were surprised with how clean it was when it arrived.  We paid extra for the excellent condition and it was in pristine condition with a 100% battery max battery health.Prime day comes along and I see this phone from this seller.  It was roughly $200 more than the regular IPhone 12 that we bought for my son but it was the Pro model and it did have 512k of storage.  Due to the positive experience we had with the earlier purchase, I decided to pull the trigger.Fulfillment was great.  I had ordered the phone on 7/11 and it was scheduled to arrive on 7/14 but to my surprise it hit my house on 7/13 which was a nice surprise.When I picked up the package I got worried because I could hear and feel something rattling in the box that was shipped in a form fitting padded envelope.  To my relief I found the phone  to be intact.  It arrived with protective plastic on the screen, a SIM port tool, and a lightning charging cable that was loose in the box.  Upon inspection I found the screen to be free of scratches or gouges but there is some slight surface marring on a small section of the screen that you have to look for in order to see.  The bezel was clean except for a couple of nicks.  The worst sign of usage is a chip above the top of the highest camera lens.  It’s not huge but you can definitely see it and it looks like a chip in a car windshield since the back of the phone is finished in glass.  The only other thing to mention is that there was a bit of what looks like green metal tape that was poking out of the side of the phone between the screen and bezel which I was able to rub off with my fingernail.  It looked like the refurb process was not as clean as it could have been.Going into the settings I found that the max battery life was only 85% which was kind of a bummer.  Setting up the phone was a breeze with ICloud but I haven’t figured out how to pull down the pictures that resided on my old phone.  My apps came over but know I had to re-enter my passwords in most cases.After only a couple of day usage, everything seems to work fine.  Amazon gives 90 days to return for any issues.  The camera on the pro is a definite improvement over the 7+.  Size wise the unit is smaller than the 7+ but the screen is bigger on the 12 since it doesn’t have the home button at the bottom which I keep wanting to press out of habit.Overall the purchase was better than ok.  If the phone has another 10% of battery life and the nick on the camera was not present then I would rate the item as excellent.  I’ll always wonder if I should have purchased a phone from the other seller that sold a phone in perfect condition.  I will update this review should anything major happen with the phone.\n  \nRead more\n  111 people found this helpful\n    \n          \n              \n                  Helpful\n              \n          \n      Sending feedback...Thank you for your feedback.Sorry, we failed to record your vote. Please try again\n        Report\n  &lt;img src=\"https://c.media-amazon.com/images/S/amazon-avatars-global/default._CR0,0,1024,1024_SX48_.png\"/&gt;John Clare5.0 out of 5 stars\n\n\n\n\n\n\n\n  \n  \n    The phone is exactly as described. IN EXCELLENT CONDITION.\n  \nReviewed in the United States on August 31, 2024Size: 128GBColor: GraphiteService Provider: UnlockedProduct grade: Renewed PremiumVerified Purchase\n\n\n\n\n\n\n\n  \n  \n    I can’t tell the difference between the phone I received and one that’s BRAND NEW.At first, I was concerned that I might have problems downgrading from an iPhone 14 Pro Max to the IPhone 12 Pro. But my online backup went through without any problem. Except for one small inconvenience. At first, my Echo ear buds weren’t recognized by the Bluetooth on the new phone. But after a few days they magically appeared in the Bluetooth devices.  However, the Alexa feature with the earbuds hasn’t worked. I’ve attempted a number of times to reset the earbuds using the Alexa app, but I keep getting an error (“Internal Error”) when I attempt to sign in to my Amazon account. Looks like the only way I’ll get through it is to call Amazon Support, but I don’t relish the idea of being on hold forever while waiting for a REAL PERSON to pickup my call.It’s frustrating, but overall I’m very satisfied with the purchase, and would, in hindsight, buy it again.\n  \nRead more\n  One person found this helpful\n    \n          \n              \n                  Helpful\n              \n          \n      Sending feedback...Thank you for your feedback.Sorry, we failed to record your vote. Please try again\n        Report",</v>
      </c>
    </row>
    <row r="97" spans="1:16" x14ac:dyDescent="0.2">
      <c r="A97" t="s">
        <v>228</v>
      </c>
      <c r="E97" t="str">
        <f t="shared" si="96"/>
        <v>&lt;/a&gt;</v>
      </c>
      <c r="J97" t="s">
        <v>112</v>
      </c>
      <c r="N97" t="str">
        <f t="shared" ref="N97" si="97">MID(A97, FIND("https://", A97), FIND("?psc=", A97) - FIND("https://", A97) + LEN("?psc=") - 1)</f>
        <v>https://www.amazon.com/Apple-iPhone-128GB-Pacific-Blue/dp/B08PMYLKVF/ref=zg_bs_g_amazon-renewed_d_sccl_9/130-3011150-8800723?psc</v>
      </c>
      <c r="O97" t="s">
        <v>695</v>
      </c>
      <c r="P97" t="str">
        <f t="shared" ref="P97" si="98">MID(O97, FIND("https://", O97), LEN(O97) - FIND("https://", O97) )</f>
        <v>https://www.amazon.com/Apple-iPhone-128GB-Pacific-Blue/dp/B08PMYLKVF?psc=&amp;linkCode=ll1&amp;tag=dividy-20&amp;linkId=01feab6881c0885f418280cf2b09a2da&amp;language=en_US&amp;ref_=as_li_ss_tl</v>
      </c>
    </row>
    <row r="98" spans="1:16" x14ac:dyDescent="0.2">
      <c r="A98" t="s">
        <v>136</v>
      </c>
      <c r="O98" t="s">
        <v>162</v>
      </c>
    </row>
    <row r="99" spans="1:16" x14ac:dyDescent="0.2">
      <c r="A99" t="s">
        <v>135</v>
      </c>
      <c r="E99" t="str">
        <f t="shared" ref="E99" si="99">J99&amp;$B$37&amp;B102&amp;K99</f>
        <v>&lt;a href="/Amazon_Renewed1/Apple-iPhone-XR-Fully-Unlocked"&gt;&lt;div class="product-card"&gt;</v>
      </c>
      <c r="J99" t="s">
        <v>146</v>
      </c>
      <c r="K99" t="s">
        <v>145</v>
      </c>
      <c r="O99" s="7"/>
    </row>
    <row r="100" spans="1:16" x14ac:dyDescent="0.2">
      <c r="A100" t="s">
        <v>229</v>
      </c>
      <c r="B100" t="str">
        <f t="shared" ref="B100" si="100">MID(A100, FIND("https://", A100), FIND(".jpg", A100) - FIND("https://", A100) + 4)</f>
        <v>https://c.media-amazon.com/images/I/717KHGCJ6eL._AC_UL600_SR600,400_.jpg</v>
      </c>
      <c r="E100" t="str">
        <f t="shared" ref="E100" si="101">J100&amp;B100&amp;K100&amp;B101&amp;L100</f>
        <v>&lt;img src="https://c.media-amazon.com/images/I/717KHGCJ6eL._AC_UL600_SR600,400_.jpg" alt="Apple iPhone XR, 64GB, Black - Unlocked (Renewed)" class="product-image"&gt;</v>
      </c>
      <c r="J100" t="s">
        <v>140</v>
      </c>
      <c r="K100" t="s">
        <v>141</v>
      </c>
      <c r="L100" t="s">
        <v>142</v>
      </c>
      <c r="N100" t="str">
        <f t="shared" ref="N100:N102" si="102">B100</f>
        <v>https://c.media-amazon.com/images/I/717KHGCJ6eL._AC_UL600_SR600,400_.jpg</v>
      </c>
      <c r="O100" t="s">
        <v>648</v>
      </c>
    </row>
    <row r="101" spans="1:16" x14ac:dyDescent="0.2">
      <c r="A101" t="s">
        <v>230</v>
      </c>
      <c r="B101" t="str">
        <f t="shared" ref="B101" si="103">MID(A101, FIND("""", A101, FIND("name"":", A101)) + 4, LEN(A101) - FIND("""", A101, FIND("name"":", A101)) - 5)</f>
        <v>Apple iPhone XR, 64GB, Black - Unlocked (Renewed)</v>
      </c>
      <c r="E101" t="str">
        <f t="shared" ref="E101" si="104">J101&amp;B101&amp;K101</f>
        <v>&lt;h3 class="product-title"&gt;Apple iPhone XR, 64GB, Black - Unlocked (Renewed)&lt;/h3&gt;</v>
      </c>
      <c r="J101" t="s">
        <v>144</v>
      </c>
      <c r="K101" t="s">
        <v>143</v>
      </c>
      <c r="N101" t="str">
        <f t="shared" si="102"/>
        <v>Apple iPhone XR, 64GB, Black - Unlocked (Renewed)</v>
      </c>
      <c r="O101" t="s">
        <v>696</v>
      </c>
      <c r="P101" t="str">
        <f t="shared" ref="P101:P102" si="105">O101</f>
        <v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charger and charging cable.     Inspected and guaranteed to have minimal cosmetic damage, which is not noticeable when the device is held at arm's length.",</v>
      </c>
    </row>
    <row r="102" spans="1:16" x14ac:dyDescent="0.2">
      <c r="A102" t="s">
        <v>231</v>
      </c>
      <c r="B102" t="str">
        <f t="shared" ref="B102" si="106">MID(A102, FIND("amazon.com/", A102) + LEN("amazon.com/"), LEN(A102) - FIND("amazon.com/", A102) - LEN("amazon.com/")-1)</f>
        <v>Apple-iPhone-XR-Fully-Unlocked</v>
      </c>
      <c r="E102" t="str">
        <f t="shared" ref="E102:E103" si="107">J102</f>
        <v>&lt;/div&gt;</v>
      </c>
      <c r="J102" t="s">
        <v>111</v>
      </c>
      <c r="N102" t="str">
        <f t="shared" si="102"/>
        <v>Apple-iPhone-XR-Fully-Unlocked</v>
      </c>
      <c r="O102" t="s">
        <v>697</v>
      </c>
      <c r="P102" t="str">
        <f t="shared" si="105"/>
        <v xml:space="preserve">    "customerReviews": "&lt;img src=\"https://c.media-amazon.com/images/S/amazon-avatars-global/default._CR0,0,1024,1024_SX48_.png\"/&gt;Dale Brown5.0 out of 5 stars\n\n\n\n\n\n\n\n  \n  \n    Good emergency phone for 8 year old\n  \nReviewed in the United States on July 14, 2024Size: 128GBColor: RedService Provider: UnlockedProduct grade: RenewedVerified Purchase\n\n\n\n\n\n\n\n  \n  \n    I know. 8 is young for a phone. Circumstances vary.  So to any other widowed dads who need their child to have a phone within your guidance-  you can use Wi-Fi only, iCloud address for text and FaceTime without a SIM card. Good for emergencies. You can manage and approve apps etc and keep separate iCloud account for privacy. WorksGreat for videos, games and Emira and IXL reading and math programs. You as a parent can control frequency, screen time, content etc. I expect this phone to last 3 years minimum. Works great. I get a pop up toReview and approve any app. I can set session duration or total minutes screen time with parentalControls. I opted for more memory and sharing my iCloud allocation to off board photos and videos so it works well with games.  Apple still supports and you can search online for which products phase out Apple support and when.  This was not inexpensive but a good value for my requirements. And the little guy learns responsibility and conversations about safety online.\n  \nRead more\n  11 people found this helpful\n    \n          \n              \n                  Helpful\n              \n          \n      Sending feedback...Thank you for your feedback.Sorry, we failed to record your vote. Please try again\n        Report\n  &lt;img src=\"https://c.media-amazon.com/images/S/amazon-avatars-global/default._CR0,0,1024,1024_SX48_.png\"/&gt;Beth5.0 out of 5 stars\n\n\n\n\n\n\n\n  \n  \n    Looks like a new phone. Works fine.\n  \nReviewed in the United States on May 24, 2024Size: 64GBColor: RedService Provider: VerizonProduct grade: RenewedVerified Purchase\n\n\n\n\n\n\n\n  \n  \n    The exterior is in perfect condition and so far it’s operating like my previous one iPhone XR. I had accidentally ordered the one that was only 2g (which no one should want) and the seller responded and my cancellation was approved and I got the phone a day earlier. This phone has 4g.The battery: I tested this one. I got 8.2 hours from 100% to 3% with it in Low Mode purposely doing battery-sucking things such as downloading all my apps while a long update was happening, watching videos, syncing stuff from iCloud such as photos, playing a game, etc. The phone was a bit warm and working hard. They guarantee that it will be at least at 80% capacity and some people are lucky to get more. Mine came at 79% which is not a big deal and I just can’t be without a phone.80% isn’t terrible unless you constantly are doing battery sucking things. Don’t fret. My previous one was four or five years old and was at 80% before it got destroyed. They say you lose 1% a month. Not mine because I did battery saving things. At home I would plug it in since I watch battery-sucking things like long YT videos. Often I keep it in low mode and the screen turns off quickly-I have to put in my Lock Screen password a lot which is annoying but it saves usage. When I charge it I practically turn off the light. Turn off background refresh on apps that aren’t that important to be refreshed. Keep your screen brightness as dim as you can handle. I think using it in airplane mode helps. I keep location services off until an app needs it. If you put it on Never so you don’t have to keep tapping the screen, that seriously sucks up the battery. If you take lots of photos and videos, say on vacation, you might want to bring an external battery charger. Limit your notifications on your Lock Screen because all that lighting up sucks your battery. Look at your battery health to see what you’re doing.80% isn’t bad. It depends what you do on it and how you set your screen.\n  \nRead more\n  18 people found this helpful\n    \n          \n              \n                  Helpful\n              \n          \n      Sending feedback...Thank you for your feedback.Sorry, we failed to record your vote. Please try again\n        Report\n  &lt;img src=\"https://c.media-amazon.com/images/S/amazon-avatars-global/bfb26eba-b471-4c4e-9e7f-d9bc5778c8b2._CR0,0,374,374_SX48_.jpg\"/&gt;Feulner5.0 out of 5 stars\n\n\n\n\n\n\n\n  \n  \n    It works, looks great and feels new.\n  \nReviewed in the United States on August 21, 2024Size: 128GBColor: CoralService Provider: UnlockedProduct grade: RenewedVerified Purchase\n\n\n\n\n\n\n\n  \n  \n    Item was received exactly as expected. The phone I got is several years old, but for a renewed, it functions like a charm and activated fine. I got this as a spare and also to have for ARKit developelment and face tracking.The seller included a charging cable, sim card popper and as a bonus also put a screen protector on it for me. That was something I didn't expect and was an extremely nice gesture.Was very happy with my experience with Amazon Renewed too.\n  \nRead more\n  \n    \n          \n              \n                  Helpful\n              \n          \n      Sending feedback...Thank you for your feedback.Sorry, we failed to record your vote. Please try again\n        Report\n  &lt;img src=\"https://c.media-amazon.com/images/S/amazon-avatars-global/default._CR0,0,1024,1024_SX48_.png\"/&gt;Kelly Lienemann4.0 out of 5 stars\n\n\n\n\n\n\n\n  \n  \n    Great Value for an Unlocked iPhone XR Despite Minor Wear\n  \nReviewed in the United States on July 10, 2024Size: 64GBColor: BlackService Provider: UnlockedProduct grade: RenewedVerified Purchase\n\n\n\n\n\n\n\n  \n  \n    I have had this product for a few years and it still runs well enough to keep for now. Please be aware that the \"crack\" seen on the front of the phone was NOT there upon arrival, that is in fact a slightly cracked screen cover I installed personally after purchasing.The Apple iPhone XR, 64GB, Black (Renewed) is an excellent choice for those looking to get a high-quality iPhone without breaking the bank. As a renewed product, it offers great functionality and performance, making it a worthwhile investment.Performance and Quality:The iPhone XR performs impressively well. The A12 Bionic chip ensures smooth operation, and the battery life is commendable. The 6.1-inch Liquid Retina display is vibrant and clear, making it perfect for media consumption and everyday use. Despite being a renewed product, it functions just as efficiently as a brand-new phone.Value for Money:At this price point, the iPhone XR is a fantastic deal. You get all the features and capabilities of an iPhone without the premium price tag of a brand-new model. For those on a budget, this unlocked version provides flexibility and the freedom to choose your carrier.Condition:However, it’s important to note that the phone does come with some visible wear and tear. While these cosmetic imperfections do not affect the device's performance, they are noticeable. For instance, there might be minor scratches or scuffs on the screen and body. This is expected with a renewed product, but it’s something potential buyers should be aware of.Overall:Overall, the Apple iPhone XR, 64GB, Black (Unlocked) (Renewed) is a solid purchase. It delivers high performance and quality at a reduced cost, making it an excellent value. While it’s not perfect due to visible wear and tear, it’s a small trade-off for the significant savings and the ability to own a high-functioning iPhone. I would definitely recommend it for anyone looking to get the most out of their money.\n  \nRead more\n\n\n\n\n\n\n\n\n\n\n\n \n  \t\t \n\n\n\n\n    \n        \n        \n            \n        \n            \n        \n        \n            \n            \n        \n        \n            \n            \n        \n    \n    \n        \n\n            \n                &lt;img src=\"https://c.media-amazon.com/images/S/amazon-avatars-global/default._CR0,0,1024,1024_SX48_.png\"/&gt;Kelly Lienemann\n            \n\n            4.0 out of 5 stars\n            \n                Great Value for an Unlocked iPhone XR Despite Minor Wear\n            \n            \n            \n                \n                    \n                        \n                        \n                            \n                                \n                                    \n                                        Reviewed in the United States on July 10, 2024\n                                    \n                                \n                                \n                            \n                        \n                    \n                \n            \n        \n        \n            I have had this product for a few years and it still runs well enough to keep for now. Please be aware that the \"crack\" seen on the front of the phone was NOT there upon arrival, that is in fact a slightly cracked screen cover I installed personally after purchasing.The Apple iPhone XR, 64GB, Black (Renewed) is an excellent choice for those looking to get a high-quality iPhone without breaking the bank. As a renewed product, it offers great functionality and performance, making it a worthwhile investment.Performance and Quality:The iPhone XR performs impressively well. The A12 Bionic chip ensures smooth operation, and the battery life is commendable. The 6.1-inch Liquid Retina display is vibrant and clear, making it perfect for media consumption and everyday use. Despite being a renewed product, it functions just as efficiently as a brand-new phone.Value for Money:At this price point, the iPhone XR is a fantastic deal. You get all the features and capabilities of an iPhone without the premium price tag of a brand-new model. For those on a budget, this unlocked version provides flexibility and the freedom to choose your carrier.Condition:However, it’s important to note that the phone does come with some visible wear and tear. While these cosmetic imperfections do not affect the device's performance, they are noticeable. For instance, there might be minor scratches or scuffs on the screen and body. This is expected with a renewed product, but it’s something potential buyers should be aware of.Overall:Overall, the Apple iPhone XR, 64GB, Black (Unlocked) (Renewed) is a solid purchase. It delivers high performance and quality at a reduced cost, making it an excellent value. While it’s not perfect due to visible wear and tear, it’s a small trade-off for the significant savings and the ability to own a high-functioning iPhone. I would definitely recommend it for anyone looking to get the most out of their money.\n        \n        \n            \n                Images in this review\n            \n            \n                \n                    \n                        \n                    \n                        \n                    \n                        \n                    \n                        \n                    \n                \n            \n        \n    \n        \n    \n\n\n\n\n\n   function toggleSeeAllView() {\n       P.when('A', 'cr-image-popover-controller').execute(function(A, imagePopoverController) {\n          imagePopoverController.toggleSeeAllView(true);\n       });\n   }\n\n\n       &lt;img alt=\"Customer image\" src=\"https://c.media-amazon.com/images/I/616aSX9kDqL._SY88.jpg\" height=\"88\" width=\"100%\"/&gt;&lt;img alt=\"Customer image\" src=\"https://c.media-amazon.com/images/I/61QBrjaT64L._SY88.jpg\" height=\"88\" width=\"100%\"/&gt;&lt;img alt=\"Customer image\" src=\"https://c.media-amazon.com/images/I/61SGxSEhtGL._SY88.jpg\" height=\"88\" width=\"100%\"/&gt;&lt;img alt=\"Customer image\" src=\"https://c.media-amazon.com/images/I/61tex30xTEL._SY88.jpg\" height=\"88\" width=\"100%\"/&gt;\n\n        P.when('A', 'cr-image-popover-controller').execute(function(A, imagePopoverController) {\n          A.on(\"a:popover:beforeShow:R2XZRUWMWB59SB_gallerySection_main\", function(data) {\n            imagePopoverController.initImagePopover(\"R2XZRUWMWB59SB\", \"[https://c.media-amazon.com/images/I/616aSX9kDqL._SL1600_.jpg, https://c.media-amazon.com/images/I/61QBrjaT64L._SL1600_.jpg, https://c.media-amazon.com/images/I/61SGxSEhtGL._SL1600_.jpg, https://c.media-amazon.com/images/I/61tex30xTEL._SL1600_.jpg]\", data);\n          });\n        });\n    \n\n  13 people found this helpful\n    \n          \n              \n                  Helpful\n              \n          \n      Sending feedback...Thank you for your feedback.Sorry, we failed to record your vote. Please try again\n        Report\n  &lt;img src=\"https://c.media-amazon.com/images/S/amazon-avatars-global/b0ea3d60-dc04-4106-b0e1-b70d453ad482._CR0,26.0,281,281_SX48_.jpg\"/&gt;Jameka5.0 out of 5 stars\n\n\n\n\n\n\n\n  \n  \n    This is why I shop Amazon\n  \nReviewed in the United States on August 24, 2024Size: 256GBColor: YellowService Provider: UnlockedProduct grade: RenewedVerified Purchase\n\n\n\n\n\n\n\n  \n  \n    Phone came in faster than expected. It is in great health and condition. I usually use electronics for a while before I review them so that I can give an honest review. The phone works perfectly. The battery last around 2-3 days without charge after fully charging and then turned on low battery mode which I feel is excellent compared to the last one I had. Overall 10 out of 10 I would recommend and buy again.\n  \nRead more\n  2 people found this helpful\n    \n          \n              \n                  Helpful\n              \n          \n      Sending feedback...Thank you for your feedback.Sorry, we failed to record your vote. Please try again\n        Report\n  &lt;img src=\"https://c.media-amazon.com/images/S/amazon-avatars-global/default._CR0,0,1024,1024_SX48_.png\"/&gt;Choa llc5.0 out of 5 stars\n\n\n\n\n\n\n\n  \n  \n    Great phone at a good price!\n  \nReviewed in the United States on August 10, 2024Size: 64GBColor: BlackService Provider: UnlockedProduct grade: RenewedVerified Purchase\n\n\n\n\n\n\n\n  \n  \n    Ordered this phone as a replacement for my android that went out on me. I was pleased to get this phone at a great price and in good condition. It came with a phone charger also. Shop with this vendor for an awesome iPhone that was advertised as it was. I have recommended them to my family and friends. Thank you for such a wonderful purchase!\n  \nRead more\n\n\n\n\n\n\n\n\n\n\n\n \n  \t\t \n\n\n\n\n    \n        \n        \n            \n        \n            \n        \n        \n            \n            \n        \n        \n            \n            \n        \n    \n    \n        \n\n            \n                &lt;img src=\"https://c.media-amazon.com/images/S/amazon-avatars-global/default._CR0,0,1024,1024_SX48_.png\"/&gt;Choa llc\n            \n\n            5.0 out of 5 stars\n            \n                Great phone at a good price!\n            \n            \n            \n                \n                    \n                        \n                        \n                            \n                                \n                                    \n                                        Reviewed in the United States on August 10, 2024\n                                    \n                                \n                                \n                            \n                        \n                    \n                \n            \n        \n        \n            Ordered this phone as a replacement for my android that went out on me. I was pleased to get this phone at a great price and in good condition. It came with a phone charger also. Shop with this vendor for an awesome iPhone that was advertised as it was. I have recommended them to my family and friends. Thank you for such a wonderful purchase!\n        \n        \n            \n                Images in this review\n            \n            \n                \n                    \n                        \n                    \n                        \n                    \n                \n            \n        \n    \n        \n    \n\n\n\n\n\n   function toggleSeeAllView() {\n       P.when('A', 'cr-image-popover-controller').execute(function(A, imagePopoverController) {\n          imagePopoverController.toggleSeeAllView(true);\n       });\n   }\n\n\n       &lt;img alt=\"Customer image\" src=\"https://c.media-amazon.com/images/I/61MwoM5KfSL._SY88.jpg\" height=\"88\" width=\"100%\"/&gt;&lt;img alt=\"Customer image\" src=\"https://c.media-amazon.com/images/I/71Q5qDrKI7L._SY88.jpg\" height=\"88\" width=\"100%\"/&gt;\n\n        P.when('A', 'cr-image-popover-controller').execute(function(A, imagePopoverController) {\n          A.on(\"a:popover:beforeShow:R1DLZ8GWYH8JH_gallerySection_main\", function(data) {\n            imagePopoverController.initImagePopover(\"R1DLZ8GWYH8JH\", \"[https://c.media-amazon.com/images/I/61MwoM5KfSL._SL1600_.jpg, https://c.media-amazon.com/images/I/71Q5qDrKI7L._SL1600_.jpg]\", data);\n          });\n        });\n    \n\n  3 people found this helpful\n    \n          \n              \n                  Helpful\n              \n          \n      Sending feedback...Thank you for your feedback.Sorry, we failed to record your vote. Please try again\n        Report",</v>
      </c>
    </row>
    <row r="103" spans="1:16" x14ac:dyDescent="0.2">
      <c r="A103" t="s">
        <v>232</v>
      </c>
      <c r="E103" t="str">
        <f t="shared" si="107"/>
        <v>&lt;/a&gt;</v>
      </c>
      <c r="J103" t="s">
        <v>112</v>
      </c>
      <c r="N103" t="str">
        <f t="shared" ref="N103" si="108">MID(A103, FIND("https://", A103), FIND("?psc=", A103) - FIND("https://", A103) + LEN("?psc=") - 1)</f>
        <v>https://www.amazon.com/Apple-iPhone-XR-Fully-Unlocked/dp/B07P6Y7954/ref=zg_bs_g_amazon-renewed_d_sccl_10/130-3011150-8800723?psc</v>
      </c>
      <c r="O103" t="s">
        <v>698</v>
      </c>
      <c r="P103" t="str">
        <f t="shared" ref="P103" si="109">MID(O103, FIND("https://", O103), LEN(O103) - FIND("https://", O103) )</f>
        <v>https://www.amazon.com/Apple-iPhone-XR-Fully-Unlocked/dp/B07P6Y7954?th=1&amp;linkCode=ll1&amp;tag=dividy-20&amp;linkId=f4f3a21b1122dad9a07d2704ec0b60f6&amp;language=en_US&amp;ref_=as_li_ss_tl</v>
      </c>
    </row>
    <row r="104" spans="1:16" x14ac:dyDescent="0.2">
      <c r="A104" t="s">
        <v>136</v>
      </c>
      <c r="O104" t="s">
        <v>162</v>
      </c>
    </row>
    <row r="105" spans="1:16" x14ac:dyDescent="0.2">
      <c r="A105" t="s">
        <v>135</v>
      </c>
      <c r="E105" t="str">
        <f t="shared" ref="E105" si="110">J105&amp;$B$37&amp;B108&amp;K105</f>
        <v>&lt;a href="/Amazon_Renewed1/Apple-AirPods-Max-Space-Renewed"&gt;&lt;div class="product-card"&gt;</v>
      </c>
      <c r="J105" t="s">
        <v>146</v>
      </c>
      <c r="K105" t="s">
        <v>145</v>
      </c>
      <c r="O105" s="7"/>
    </row>
    <row r="106" spans="1:16" x14ac:dyDescent="0.2">
      <c r="A106" t="s">
        <v>233</v>
      </c>
      <c r="B106" t="str">
        <f t="shared" ref="B106" si="111">MID(A106, FIND("https://", A106), FIND(".jpg", A106) - FIND("https://", A106) + 4)</f>
        <v>https://c.media-amazon.com/images/I/81fSoQd7nsL._AC_UL600_SR600,400_.jpg</v>
      </c>
      <c r="E106" t="str">
        <f t="shared" ref="E106" si="112">J106&amp;B106&amp;K106&amp;B107&amp;L106</f>
        <v>&lt;img src="https://c.media-amazon.com/images/I/81fSoQd7nsL._AC_UL600_SR600,400_.jpg" alt="Apple AirPods Max - Space Gray (Renewed)" class="product-image"&gt;</v>
      </c>
      <c r="J106" t="s">
        <v>140</v>
      </c>
      <c r="K106" t="s">
        <v>141</v>
      </c>
      <c r="L106" t="s">
        <v>142</v>
      </c>
      <c r="N106" t="str">
        <f t="shared" ref="N106:N108" si="113">B106</f>
        <v>https://c.media-amazon.com/images/I/81fSoQd7nsL._AC_UL600_SR600,400_.jpg</v>
      </c>
      <c r="O106" t="s">
        <v>648</v>
      </c>
    </row>
    <row r="107" spans="1:16" x14ac:dyDescent="0.2">
      <c r="A107" t="s">
        <v>234</v>
      </c>
      <c r="B107" t="str">
        <f t="shared" ref="B107" si="114">MID(A107, FIND("""", A107, FIND("name"":", A107)) + 4, LEN(A107) - FIND("""", A107, FIND("name"":", A107)) - 5)</f>
        <v>Apple AirPods Max - Space Gray (Renewed)</v>
      </c>
      <c r="E107" t="str">
        <f t="shared" ref="E107" si="115">J107&amp;B107&amp;K107</f>
        <v>&lt;h3 class="product-title"&gt;Apple AirPods Max - Space Gray (Renewed)&lt;/h3&gt;</v>
      </c>
      <c r="J107" t="s">
        <v>144</v>
      </c>
      <c r="K107" t="s">
        <v>143</v>
      </c>
      <c r="N107" t="str">
        <f t="shared" si="113"/>
        <v>Apple AirPods Max - Space Gray (Renewed)</v>
      </c>
      <c r="O107" t="s">
        <v>699</v>
      </c>
      <c r="P107" t="str">
        <f t="shared" ref="P107:P108" si="116">O107</f>
        <v xml:space="preserve">    "productDetails": "About this item                   Apple-designed dynamic driver provides high-fidelity audio",</v>
      </c>
    </row>
    <row r="108" spans="1:16" x14ac:dyDescent="0.2">
      <c r="A108" t="s">
        <v>235</v>
      </c>
      <c r="B108" t="str">
        <f t="shared" ref="B108" si="117">MID(A108, FIND("amazon.com/", A108) + LEN("amazon.com/"), LEN(A108) - FIND("amazon.com/", A108) - LEN("amazon.com/")-1)</f>
        <v>Apple-AirPods-Max-Space-Renewed</v>
      </c>
      <c r="E108" t="str">
        <f t="shared" ref="E108:E109" si="118">J108</f>
        <v>&lt;/div&gt;</v>
      </c>
      <c r="J108" t="s">
        <v>111</v>
      </c>
      <c r="N108" t="str">
        <f t="shared" si="113"/>
        <v>Apple-AirPods-Max-Space-Renewed</v>
      </c>
      <c r="O108" t="s">
        <v>700</v>
      </c>
      <c r="P108" t="str">
        <f t="shared" si="116"/>
        <v xml:space="preserve">    "customerReviews": "&lt;img src=\"https://c.media-amazon.com/images/S/amazon-avatars-global/default._CR0,0,1024,1024_SX48_.png\"/&gt;Paul5.0 out of 5 stars\n\n\n\n\n\n\n\n  \n  \n    Audio Engineer Approved 👍\n  \nReviewed in the United States on December 31, 2023Color: Space GraySize: One SizeStyle: Over-Ear HeadphonesVerified Purchase\n\n\n\n\n\n\n\n  \n  \n    Mine came completely mint, no sign of any previous use whatsoever cosmetically and functionally.I’m a professional mix engineer/system designer and I have to say, they’re solid headphones overall. They’re built like a tank, the low end is punchy, and the noise cancellation is exceptional. I also love how they seamlessly integrate with my other Apple products and has Find My functionality.My only complaints are they’re a tad bright for my taste (though you may like that), “Spatial Audio” is just a gimmick, if you really get them moving there is a bit of distortion, and to a trained ear you can definitely hear compression artifacts as they do not support lossless codecs.All that may sound harsh but those are trivial nitpicks when looking at the product as a whole. I would definitely recommend these to anyone willing to fork out the money for them.\n  \nRead more\n  13 people found this helpful\n    \n          \n              \n                  Helpful\n              \n          \n      Sending feedback...Thank you for your feedback.Sorry, we failed to record your vote. Please try again\n        Report\n  &lt;img src=\"https://c.media-amazon.com/images/S/amazon-avatars-global/1837beed-c48b-4147-b5da-ed0a5a36496a._CR0,0,402,402_SX48_.jpg\"/&gt;Morgan5.0 out of 5 stars\n\n\n\n\n\n\n\n  \n  \n    Soundtrack of the Future: Space Gray Symphony for Your Ears!\n  \nReviewed in the United States on September 25, 2023Color: Space GraySize: One SizeStyle: Over-Ear HeadphonesVerified Purchase\n\n\n\n\n\n\n\n  \n  \n    So, I strapped on the Apple AirPods Max in Space Gray (Renewed), and suddenly, I felt like a character in a futuristic space movie where the soundtrack is so epic, even the aliens start tapping their tentacles to the beat!These AirPods are like the DJs of the future, spinning beats in your ears that make you want to break into spontaneous dance moves. I found myself grooving to my fridge's humming sounds like it was the latest chart-topping hit. Sorry, neighbors, I'm having a dance-off with the laundry machine!Putting them on was like stepping into a spaceship – sleek, shiny, and you suddenly feel ready to explore the cosmos or at least your backyard. The Space Gray color is so cool, it's like wearing a tiny galaxy on your ears. I'm just waiting for NASA to ask me for style advice.Let's talk comfort. These AirPods Max feel like a cloud made a baby with a marshmallow and then cuddled my ears. I wore them for hours, and it was more comfortable than a unicorn ride on a rainbow.And the sound quality? It's like having a concert hall inside your head, but without the overpriced popcorn. Every note, every beat, every whisper from the singer telling you to \"turn up the volume\" is crystal clear. I could hear my neighbor's cat humming along. Okay, maybe not, but you get the idea!In a world where music is life, the Apple AirPods Max in Space Gray (Renewed) are the intergalactic DJs that'll have you dancing like no one's watching – or maybe like everyone's watching because you're wearing these cool Space Gray sound machines! 🎶🚀🎧\n  \nRead more\n  16 people found this helpful\n    \n          \n              \n                  Helpful\n              \n          \n      Sending feedback...Thank you for your feedback.Sorry, we failed to record your vote. Please try again\n        Report\n  &lt;img src=\"https://c.media-amazon.com/images/S/amazon-avatars-global/default._CR0,0,1024,1024_SX48_.png\"/&gt;Justin F.5.0 out of 5 stars\n\n\n\n\n\n\n\n  \n  \n    Amazing quality, outstanding noise cancellation, basically brand new\n  \nReviewed in the United States on November 24, 2022Color: Space GraySize: One SizeStyle: Over-Ear HeadphonesVerified Purchase\n\n\n\n\n\n\n\n  \n  \n    These 'renewed' AirPods Max are basically new. As you can see in the pictures, the headphones are shipped in generic packaging with a generic lightning charging cable. There is zero evidence of wear on the headphones. I have zero regrets getting these 'renewed' at a significant discount to the original price.  It also comes with the original AirPods Max Case, but it's absolute garbage, so I would opt for a 3rd party case.The sound quality is fantastic for wireless headphones. Exceptionally clear for music, TV, or podcasts (almost no distortion). Great balance for sound for most of the sound frequency range. If you don't find the profile perfect, you can use an equalizer. These headphones are heavy, but that's due to the exceptional build quality. I have worn these for 6-8 hours without any discomfort--the headband helps with minimizing the impact of the weight. The Apple features are great--transparency mode feels like there's no headphones on, I can hear everything. Noise cancelling is amazing--almost completely blocks out a crying baby, fan, or conversations. Easy to switch between modes with button on the right can. The crown is great for sound controls and volume.I highly recommend getting these renewed.\n  \nRead more\n\n\n\n\n\n\n\n\n\n\n\n \n  \t\t \n\n\n\n\n    \n        \n        \n            \n        \n            \n        \n        \n            \n            \n        \n        \n            \n            \n        \n    \n    \n        \n\n            \n                &lt;img src=\"https://c.media-amazon.com/images/S/amazon-avatars-global/default._CR0,0,1024,1024_SX48_.png\"/&gt;Justin F.\n            \n\n            5.0 out of 5 stars\n            \n                Amazing quality, outstanding noise cancellation, basically brand new\n            \n            \n            \n                \n                    \n                        \n                        \n                            \n                                \n                                    \n                                        Reviewed in the United States on November 24, 2022\n                                    \n                                \n                                \n                            \n                        \n                    \n                \n            \n        \n        \n            These 'renewed' AirPods Max are basically new. As you can see in the pictures, the headphones are shipped in generic packaging with a generic lightning charging cable. There is zero evidence of wear on the headphones. I have zero regrets getting these 'renewed' at a significant discount to the original price.  It also comes with the original AirPods Max Case, but it's absolute garbage, so I would opt for a 3rd party case.The sound quality is fantastic for wireless headphones. Exceptionally clear for music, TV, or podcasts (almost no distortion). Great balance for sound for most of the sound frequency range. If you don't find the profile perfect, you can use an equalizer. These headphones are heavy, but that's due to the exceptional build quality. I have worn these for 6-8 hours without any discomfort--the headband helps with minimizing the impact of the weight. The Apple features are great--transparency mode feels like there's no headphones on, I can hear everything. Noise cancelling is amazing--almost completely blocks out a crying baby, fan, or conversations. Easy to switch between modes with button on the right can. The crown is great for sound controls and volume.I highly recommend getting these renewed.\n        \n        \n            \n                Images in this review\n            \n            \n                \n                    \n                        \n                    \n                        \n                    \n                        \n                    \n                        \n                    \n                        \n                    \n                \n            \n        \n    \n        \n    \n\n\n\n\n\n   function toggleSeeAllView() {\n       P.when('A', 'cr-image-popover-controller').execute(function(A, imagePopoverController) {\n          imagePopoverController.toggleSeeAllView(true);\n       });\n   }\n\n\n       &lt;img alt=\"Customer image\" src=\"https://c.media-amazon.com/images/I/716x2mrsLTL._SY88.jpg\" height=\"88\" width=\"100%\"/&gt;&lt;img alt=\"Customer image\" src=\"https://c.media-amazon.com/images/I/71kCkgbzafL._SY88.jpg\" height=\"88\" width=\"100%\"/&gt;&lt;img alt=\"Customer image\" src=\"https://c.media-amazon.com/images/I/71pVz3ECJDL._SY88.jpg\" height=\"88\" width=\"100%\"/&gt;&lt;img alt=\"Customer image\" src=\"https://c.media-amazon.com/images/I/81AvL2WytgL._SY88.jpg\" height=\"88\" width=\"100%\"/&gt;&lt;img alt=\"Customer image\" src=\"https://c.media-amazon.com/images/I/81IwZWy-rjL._SY88.jpg\" height=\"88\" width=\"100%\"/&gt;\n\n        P.when('A', 'cr-image-popover-controller').execute(function(A, imagePopoverController) {\n          A.on(\"a:popover:beforeShow:R3AWO3V3EPWOBK_gallerySection_main\", function(data) {\n            imagePopoverController.initImagePopover(\"R3AWO3V3EPWOBK\", \"[https://c.media-amazon.com/images/I/716x2mrsLTL._SL1600_.jpg, https://c.media-amazon.com/images/I/71kCkgbzafL._SL1600_.jpg, https://c.media-amazon.com/images/I/71pVz3ECJDL._SL1600_.jpg, https://c.media-amazon.com/images/I/81AvL2WytgL._SL1600_.jpg, https://c.media-amazon.com/images/I/81IwZWy-rjL._SL1600_.jpg]\", data);\n          });\n        });\n    \n\n  18 people found this helpful\n    \n          \n              \n                  Helpful\n              \n          \n      Sending feedback...Thank you for your feedback.Sorry, we failed to record your vote. Please try again\n        Report\n  &lt;img src=\"https://c.media-amazon.com/images/S/amazon-avatars-global/default._CR0,0,1024,1024_SX48_.png\"/&gt;Amazon Customer5.0 out of 5 stars\n\n\n\n\n\n\n\n  \n  \n    I’m in love ❤️❤️❤️❤️\n  \nReviewed in the United States on July 17, 2024Color: Space GraySize: One SizeStyle: Over-Ear HeadphonesVerified Purchase\n\n\n\n\n\n\n\n  \n  \n    I received my new AirPod Max today and I’m  so excited everything works. All buttons are functioning. Everything was in the box. Because it was renewed, I expected it to be open and the quality is amazing. There are no scratches. They fit perfectly and comfortably. I received them on 69% battery life. They are practically new AirPod max for me!!!! Definitely worth the money. Ready to setup. Connected immediately.\n  \nRead more\n\n\n\n\n\n\n\n\n\n\n\n \n  \t\t \n\n\n\n\n    \n        \n        \n            \n        \n            \n        \n        \n            \n            \n        \n        \n            \n            \n        \n    \n    \n        \n\n            \n                &lt;img src=\"https://c.media-amazon.com/images/S/amazon-avatars-global/default._CR0,0,1024,1024_SX48_.png\"/&gt;Amazon Customer\n            \n\n            5.0 out of 5 stars\n            \n                I’m in love ❤️❤️❤️❤️\n            \n            \n            \n                \n                    \n                        \n                        \n                            \n                                \n                                    \n                                        Reviewed in the United States on July 17, 2024\n                                    \n                                \n                                \n                            \n                        \n                    \n                \n            \n        \n        \n            I received my new AirPod Max today and I’m  so excited everything works. All buttons are functioning. Everything was in the box. Because it was renewed, I expected it to be open and the quality is amazing. There are no scratches. They fit perfectly and comfortably. I received them on 69% battery life. They are practically new AirPod max for me!!!! Definitely worth the money. Ready to setup. Connected immediately.\n        \n        \n            \n                Images in this review\n            \n            \n                \n                    \n                        \n                    \n                        \n                    \n                \n            \n        \n    \n        \n    \n\n\n\n\n\n   function toggleSeeAllView() {\n       P.when('A', 'cr-image-popover-controller').execute(function(A, imagePopoverController) {\n          imagePopoverController.toggleSeeAllView(true);\n       });\n   }\n\n\n       &lt;img alt=\"Customer image\" src=\"https://c.media-amazon.com/images/I/61DGL9nID8L._SY88.jpg\" height=\"88\" width=\"100%\"/&gt;&lt;img alt=\"Customer image\" src=\"https://c.media-amazon.com/images/I/61vaufduV4L._SY88.jpg\" height=\"88\" width=\"100%\"/&gt;\n\n        P.when('A', 'cr-image-popover-controller').execute(function(A, imagePopoverController) {\n          A.on(\"a:popover:beforeShow:R2QZWDNI21FXB2_gallerySection_main\", function(data) {\n            imagePopoverController.initImagePopover(\"R2QZWDNI21FXB2\", \"[https://c.media-amazon.com/images/I/61DGL9nID8L._SL1600_.jpg, https://c.media-amazon.com/images/I/61vaufduV4L._SL1600_.jpg]\", data);\n          });\n        });\n    \n\n  \n    \n          \n              \n                  Helpful\n              \n          \n      Sending feedback...Thank you for your feedback.Sorry, we failed to record your vote. Please try again\n        Report\n  &lt;img src=\"https://c.media-amazon.com/images/S/amazon-avatars-global/01152ada-6ea1-497d-a730-06982c51eefe._CR0,0,433,433_SX48_.jpg\"/&gt;Samuel Pierre-Louis4.0 out of 5 stars\n\n\n\n\n\n\n\n  \n  \n    Excellent Condition ( But Had Some Hardware Issues)\n  \nReviewed in the United States on February 7, 2024Color: Space GraySize: One SizeStyle: Over-Ear HeadphonesVerified Purchase\n\n\n\n\n\n\n\n  \n  \n    The product came in really condition, but it would stop working all of a sudden. For example it would connect but I would hear no sound and the lights on headphone’s wouldn’t work. Then a couple days later it would start working normal again, there was definitely a hardware issue, so if something is wrong make sure you return it and get a new pair.\n  \nRead more\n  One person found this helpful\n    \n          \n              \n                  Helpful\n              \n          \n      Sending feedback...Thank you for your feedback.Sorry, we failed to record your vote. Please try again\n        Report\n  &lt;img src=\"https://c.media-amazon.com/images/S/amazon-avatars-global/default._CR0,0,1024,1024_SX48_.png\"/&gt;Courtney1.0 out of 5 stars\n\n\n\n\n\n\n\n  \n  \n    Do not buy renewed from Amazon\n  \nReviewed in the United States on June 27, 2024Color: Space GraySize: One SizeStyle: Over-Ear HeadphonesVerified Purchase\n\n\n\n\n\n\n\n  \n  \n    Worked for maybe a month or two. Won't charge or turn on. They are useless. Apple wants $250 just to send them out to troubleshoot.\n  \nRead more\n  \n    \n          \n              \n                  Helpful\n              \n          \n      Sending feedback...Thank you for your feedback.Sorry, we failed to record your vote. Please try again\n        Report\n  &lt;img src=\"https://c.media-amazon.com/images/S/amazon-avatars-global/default._CR0,0,1024,1024_SX48_.png\"/&gt;Dina it does it job and well recommend it 5.0 out of 5 stars\n\n\n\n\n\n\n\n  \n  \n    Good\n  \nReviewed in the United States on September 2, 2024Color: Space GraySize: One SizeStyle: Over-Ear HeadphonesVerified Purchase\n\n\n\n\n\n\n\n  \n  \n    They are great to block ppl out listen to music and stay your focus on your schoolwork\n  \nRead more\n  \n    \n          \n              \n                  Helpful\n              \n          \n      Sending feedback...Thank you for your feedback.Sorry, we failed to record your vote. Please try again\n        Report\n  &lt;img src=\"https://c.media-amazon.com/images/S/amazon-avatars-global/default._CR0,0,1024,1024_SX48_.png\"/&gt;Jacob Fox5.0 out of 5 stars\n\n\n\n\n\n\n\n  \n  \n    Paired to some else’s Apple ID. :::UPDATED:::\n  \nReviewed in the United States on August 2, 2022Color: Space GraySize: One SizeStyle: Over-Ear HeadphonesVerified Purchase\n\n\n\n\n\n\n\n  \n  \n    I pulled the AirPod Max out of their oddly shaped cover and they automatically tried to connect to my phone, but I was immediately greeted with this message “The owner of this item will be able to see its location.You are connecting to an item that'spaired to someone else's Apple ID.”The headphones are in excellent shape and I don’t see a single blemish. The noise cancellation and spatial audio work amazingly well, but I’m definitely not going to connect them to my phone with them being traceable and no way of removing it without contacting whoever owned them previously. I feel like this should be one of the very first things they check for when receiving a return product for refurbishment. 1 star for now, will update review when I get a pair that doesn’t belong to someone else.:::UPDATE:::I left a message with customer service and was called back the next day. They told me how to factory reset the headphones [hold the Digital Crown and the spatial audio button down simultaneously for 15 seconds until the LED flashes amber then white] and it paired to my Apple ID and was no longer associated with someone else’s. Wow, that was easy. Great product and great customer service experience. Would have been nice to not have to deal with that scary experience, but it all worked out well!\n  \nRead more\n  71 people found this helpful\n    \n          \n              \n                  Helpful\n              \n          \n      Sending feedback...Thank you for your feedback.Sorry, we failed to record your vote. Please try again\n        Report",</v>
      </c>
    </row>
    <row r="109" spans="1:16" x14ac:dyDescent="0.2">
      <c r="A109" t="s">
        <v>236</v>
      </c>
      <c r="E109" t="str">
        <f t="shared" si="118"/>
        <v>&lt;/a&gt;</v>
      </c>
      <c r="J109" t="s">
        <v>112</v>
      </c>
      <c r="N109" t="str">
        <f t="shared" ref="N109" si="119">MID(A109, FIND("https://", A109), FIND("?psc=", A109) - FIND("https://", A109) + LEN("?psc=") - 1)</f>
        <v>https://www.amazon.com/Apple-AirPods-Max-Space-Renewed/dp/B08XY48BJD/ref=zg_bs_g_amazon-renewed_d_sccl_11/130-3011150-8800723?psc</v>
      </c>
      <c r="O109" t="s">
        <v>701</v>
      </c>
      <c r="P109" t="str">
        <f t="shared" ref="P109" si="120">MID(O109, FIND("https://", O109), LEN(O109) - FIND("https://", O109) )</f>
        <v>https://www.amazon.com/Apple-AirPods-Max-Space-Renewed/dp/B08XY48BJD?th=1&amp;linkCode=ll1&amp;tag=dividy-20&amp;linkId=3124b779759f2363732b416ce3902b28&amp;language=en_US&amp;ref_=as_li_ss_tl</v>
      </c>
    </row>
    <row r="110" spans="1:16" x14ac:dyDescent="0.2">
      <c r="A110" t="s">
        <v>136</v>
      </c>
      <c r="O110" t="s">
        <v>162</v>
      </c>
    </row>
    <row r="111" spans="1:16" x14ac:dyDescent="0.2">
      <c r="A111" t="s">
        <v>135</v>
      </c>
      <c r="E111" t="str">
        <f t="shared" ref="E111" si="121">J111&amp;$B$37&amp;B114&amp;K111</f>
        <v>&lt;a href="/Amazon_Renewed1/Apple-iPhone-14-128GB-Midnight"&gt;&lt;div class="product-card"&gt;</v>
      </c>
      <c r="J111" t="s">
        <v>146</v>
      </c>
      <c r="K111" t="s">
        <v>145</v>
      </c>
      <c r="O111" s="7"/>
    </row>
    <row r="112" spans="1:16" x14ac:dyDescent="0.2">
      <c r="A112" t="s">
        <v>237</v>
      </c>
      <c r="B112" t="str">
        <f t="shared" ref="B112" si="122">MID(A112, FIND("https://", A112), FIND(".jpg", A112) - FIND("https://", A112) + 4)</f>
        <v>https://c.media-amazon.com/images/I/618h-H-R+ZL._AC_UL600_SR600,400_.jpg</v>
      </c>
      <c r="E112" t="str">
        <f t="shared" ref="E112" si="123">J112&amp;B112&amp;K112&amp;B113&amp;L112</f>
        <v>&lt;img src="https://c.media-amazon.com/images/I/618h-H-R+ZL._AC_UL600_SR600,400_.jpg" alt="Apple iPhone 14, 128GB, Midnight - Unlocked (Renewed)" class="product-image"&gt;</v>
      </c>
      <c r="J112" t="s">
        <v>140</v>
      </c>
      <c r="K112" t="s">
        <v>141</v>
      </c>
      <c r="L112" t="s">
        <v>142</v>
      </c>
      <c r="N112" t="str">
        <f t="shared" ref="N112:N114" si="124">B112</f>
        <v>https://c.media-amazon.com/images/I/618h-H-R+ZL._AC_UL600_SR600,400_.jpg</v>
      </c>
      <c r="O112" t="s">
        <v>648</v>
      </c>
    </row>
    <row r="113" spans="1:16" x14ac:dyDescent="0.2">
      <c r="A113" t="s">
        <v>238</v>
      </c>
      <c r="B113" t="str">
        <f t="shared" ref="B113" si="125">MID(A113, FIND("""", A113, FIND("name"":", A113)) + 4, LEN(A113) - FIND("""", A113, FIND("name"":", A113)) - 5)</f>
        <v>Apple iPhone 14, 128GB, Midnight - Unlocked (Renewed)</v>
      </c>
      <c r="E113" t="str">
        <f t="shared" ref="E113" si="126">J113&amp;B113&amp;K113</f>
        <v>&lt;h3 class="product-title"&gt;Apple iPhone 14, 128GB, Midnight - Unlocked (Renewed)&lt;/h3&gt;</v>
      </c>
      <c r="J113" t="s">
        <v>144</v>
      </c>
      <c r="K113" t="s">
        <v>143</v>
      </c>
      <c r="N113" t="str">
        <f t="shared" si="124"/>
        <v>Apple iPhone 14, 128GB, Midnight - Unlocked (Renewed)</v>
      </c>
      <c r="O113" t="s">
        <v>676</v>
      </c>
      <c r="P113" t="str">
        <f t="shared" ref="P113:P114" si="127">O113</f>
        <v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v>
      </c>
    </row>
    <row r="114" spans="1:16" x14ac:dyDescent="0.2">
      <c r="A114" t="s">
        <v>239</v>
      </c>
      <c r="B114" t="str">
        <f t="shared" ref="B114" si="128">MID(A114, FIND("amazon.com/", A114) + LEN("amazon.com/"), LEN(A114) - FIND("amazon.com/", A114) - LEN("amazon.com/")-1)</f>
        <v>Apple-iPhone-14-128GB-Midnight</v>
      </c>
      <c r="E114" t="str">
        <f t="shared" ref="E114:E115" si="129">J114</f>
        <v>&lt;/div&gt;</v>
      </c>
      <c r="J114" t="s">
        <v>111</v>
      </c>
      <c r="N114" t="str">
        <f t="shared" si="124"/>
        <v>Apple-iPhone-14-128GB-Midnight</v>
      </c>
      <c r="O114" t="s">
        <v>702</v>
      </c>
      <c r="P114" t="str">
        <f t="shared" si="127"/>
        <v xml:space="preserve">    "customerReviews": "&lt;img src=\"https://c.media-amazon.com/images/S/amazon-avatars-global/default._CR0,0,1024,1024_SX48_.png\"/&gt;Chey Humphrey5.0 out of 5 stars\n\n\n\n\n\n\n\n  \n  \n    iPhone 14\n  \nReviewed in the United States on July 29, 2024Service Provider: AT&amp;TColor: MidnightSize: 128GBVerified Purchase\n\n\n\n\n\n\n\n  \n  \n    Like most, I was skeptical about ordering refurbished. I have ordered refurbished/renewed in the past and of course it’s give and take! The first thing I did when I received my phone was look for cosmetic issues. There was barely any at all! The phone looks practically new! I had a iPhone 12 mini and wanted something a little bigger/upgrade. Everything transferred flawlessly. I made test calls with no issue. Good speaker sound, runs smooth and it came charged at 91% and has 100 percent battery capacity which was awesome! I received the phone on the 27th and it has been working great! I will keep this seller in mind for any future references! If you have any second guesses, no worries! I read the reviews before purchasing. There were more good than bad. You always take a chance buying renewed devices, but according to the reviews, anyone who had to return a device did so with no issues and always received good replacements. I hope this information helps for anyone needing a refurbished device at a great cost!\n  \nRead more\n  23 people found this helpful\n    \n          \n              \n                  Helpful\n              \n          \n      Sending feedback...Thank you for your feedback.Sorry, we failed to record your vote. Please try again\n        Report\n  &lt;img src=\"https://c.media-amazon.com/images/S/amazon-avatars-global/default._CR0,0,1024,1024_SX48_.png\"/&gt;Amir5.0 out of 5 stars\n\n\n\n\n\n\n\n  \n  \n    Good product, as expected\n  \nReviewed in the United States on August 31, 2024Service Provider: UnlockedColor: MidnightSize: 128GBVerified Purchase\n\n\n\n\n\n\n\n  \n  \n    Phone is of good quality. Battery life is good, easily works through the day. No scratches or marks.\n  \nRead more\n  One person found this helpful\n    \n          \n              \n                  Helpful\n              \n          \n      Sending feedback...Thank you for your feedback.Sorry, we failed to record your vote. Please try again\n        Report\n  &lt;img src=\"https://c.media-amazon.com/images/S/amazon-avatars-global/default._CR0,0,1024,1024_SX48_.png\"/&gt;User 4.0 out of 5 stars\n\n\n\n\n\n\n\n  \n  \n    Battery health\n  \nReviewed in the United States on August 13, 2024Service Provider: UnlockedColor: PurpleSize: 128GBVerified Purchase\n\n\n\n\n\n\n\n  \n  \n    Just got the phone today no scuffs or scratches like some of the other reviews everything looks exceptional but unfortunately the battery health is only at 89% which was my biggest fear buying renewed of course that isn’t terrible just not what was expected when buying a re-NEWED phone all in all it works great we will see what the next few months will be like performance wise\n  \nRead more\n  6 people found this helpful\n    \n          \n              \n                  Helpful\n              \n          \n      Sending feedback...Thank you for your feedback.Sorry, we failed to record your vote. Please try again\n        Report\n  &lt;img src=\"https://c.media-amazon.com/images/S/amazon-avatars-global/default._CR0,0,1024,1024_SX48_.png\"/&gt;EF5.0 out of 5 stars\n\n\n\n\n\n\n\n  \n  \n    Great for the price!\n  \nReviewed in the United States on July 26, 2024Service Provider: UnlockedColor: MidnightSize: 128GBVerified Purchase\n\n\n\n\n\n\n\n  \n  \n    This phone was a couple hundred dollars cheaper than a new one and when it arrived it looked like new! There were one or two small scratches but the phone worked perfectly in every way, it even came with a screen protected on already.\n  \nRead more\n  8 people found this helpful\n    \n          \n              \n                  Helpful\n              \n          \n      Sending feedback...Thank you for your feedback.Sorry, we failed to record your vote. Please try again\n        Report\n  &lt;img src=\"https://c.media-amazon.com/images/S/amazon-avatars-global/default._CR0,0,1024,1024_SX48_.png\"/&gt;T5.0 out of 5 stars\n\n\n\n\n\n\n\n  \n  \n    Looks brand new\n  \nReviewed in the United States on August 30, 2024Service Provider: UnlockedColor: MidnightSize: 128GBVerified Purchase\n\n\n\n\n\n\n\n  \n  \n    Immediately after taking it from the box I started looking for scratches and blemishes couldn’t find any. It came in bubble wrap in a small box with the packing slip and a new usb cable. Should have come 8/30 but it came on 8/28. I’m super satisfied with my purchase as I turned it on and transferred my items from my phone. Now to get the perfect case.\n  \nRead more\n  \n    \n          \n              \n                  Helpful\n              \n          \n      Sending feedback...Thank you for your feedback.Sorry, we failed to record your vote. Please try again\n        Report\n  &lt;img src=\"https://c.media-amazon.com/images/S/amazon-avatars-global/default._CR0,0,1024,1024_SX48_.png\"/&gt;John W.5.0 out of 5 stars\n\n\n\n\n\n\n\n  \n  \n    Renewed iPhone 14 - Like new\n  \nReviewed in the United States on August 8, 2024Service Provider: T-MobileColor: BlueSize: 128GBVerified Purchase\n\n\n\n\n\n\n\n  \n  \n    Wow!  As some have said, this renewed iPhone is like new.  I had my concerns, but the much lower price hooked me.  I received the product in great condition and, importantly, with a 100% battery.  The transfer of data from the old phone (XR) was flawless except for one thing - the eSIM did not transfer. I wasted about an hour trying to figure what I had done wrong, but a quick trip to T-Moble got that done in about 15 minutes.  Flawless operation at a BIG savings.  My concerns were without merit.  Thank you Amazon for offering a great service!  I have only had it in my possession for 24 hours, but, baring a big change in what I am seeing, all is good!\n  \nRead more\n  3 people found this helpful\n    \n          \n              \n                  Helpful\n              \n          \n      Sending feedback...Thank you for your feedback.Sorry, we failed to record your vote. Please try again\n        Report\n  &lt;img src=\"https://c.media-amazon.com/images/S/amazon-avatars-global/44216637-a19e-4a90-ac95-3c606f793c19._CR0,0,750,750_SX48_.jpg\"/&gt;Maria Whittington5.0 out of 5 stars\n\n\n\n\n\n\n\n  \n  \n    Works well, came with minor scratches\n  \nReviewed in the United States on August 13, 2024Service Provider: UnlockedColor: BlueSize: 128GBVerified Purchase\n\n\n\n\n\n\n\n  \n  \n    The set up was easy and everything works fine. Battery health came at 100%. Speakers work fine. Only thing is the edges came with some minor scratches but these aren’t noticeable to the common eye\n  \nRead more\n  One person found this helpful\n    \n          \n              \n                  Helpful\n              \n          \n      Sending feedback...Thank you for your feedback.Sorry, we failed to record your vote. Please try again\n        Report\n  &lt;img src=\"https://c.media-amazon.com/images/S/amazon-avatars-global/default._CR0,0,1024,1024_SX48_.png\"/&gt;Amazon Customer4.0 out of 5 stars\n\n\n\n\n\n\n\n  \n  \n    Defective item, great customer service, easy return.\n  \nReviewed in the United States on September 17, 2023Service Provider: UnlockedColor: PurpleSize: 256GBVerified Purchase\n\n\n\n\n\n\n\n  \n  \n    Updated review: I had to return this phone as it didn’t work properly after only having it about a month and a half. It would be fine for days to a week or so, but then would shut its self off randomly despite how much charge the phone had. Then would turn its self on, &amp; repeat this process until the battery completely died &amp; got very hot. This happened about 3 times before I was able to actually initiate the return. Even though I had to return the phone, I’m leaving 4 stars because customer service was great. I was able to get a complete refund very easily. They made the return process very quick &amp; smooth &amp; was issued a full refund as soon as they received the phone in the mail. I purchased from this seller in the past, &amp; would still use this seller again.This phone came in almost brand new condition. There was one super small 2 mm scratch on the screen, but it is not deep, barely noticeable &amp; does not affect function.Cameras are great, battery life came at 99%, holds a charge very well!!Overall great phone, &amp; got here quick.It did not come with an Apple charger, but the listing says that it does not. This is not a big deal to me at all, as I have a bunch laying around. This is the second time I’ve bought a phone off Amazon &amp; I have not been disappointed either time (the last one lasted 6 years &amp; I just upgraded to this iphone).\n  \nRead more\n  32 people found this helpful\n    \n          \n              \n                  Helpful\n              \n          \n      Sending feedback...Thank you for your feedback.Sorry, we failed to record your vote. Please try again\n        Report",</v>
      </c>
    </row>
    <row r="115" spans="1:16" x14ac:dyDescent="0.2">
      <c r="A115" t="s">
        <v>240</v>
      </c>
      <c r="E115" t="str">
        <f t="shared" si="129"/>
        <v>&lt;/a&gt;</v>
      </c>
      <c r="J115" t="s">
        <v>112</v>
      </c>
      <c r="N115" t="str">
        <f t="shared" ref="N115" si="130">MID(A115, FIND("https://", A115), FIND("?psc=", A115) - FIND("https://", A115) + LEN("?psc=") - 1)</f>
        <v>https://www.amazon.com/Apple-iPhone-14-128GB-Midnight/dp/B0BN72FYFG/ref=zg_bs_g_amazon-renewed_d_sccl_12/130-3011150-8800723?psc</v>
      </c>
      <c r="O115" t="s">
        <v>703</v>
      </c>
      <c r="P115" t="str">
        <f t="shared" ref="P115" si="131">MID(O115, FIND("https://", O115), LEN(O115) - FIND("https://", O115) )</f>
        <v>https://www.amazon.com/Apple-iPhone-14-128GB-Midnight/dp/B0BN72FYFG?psc=&amp;linkCode=ll1&amp;tag=dividy-20&amp;linkId=e63f2fb779453f5f4042bfdc8d729ca6&amp;language=en_US&amp;ref_=as_li_ss_tl</v>
      </c>
    </row>
    <row r="116" spans="1:16" x14ac:dyDescent="0.2">
      <c r="A116" t="s">
        <v>136</v>
      </c>
      <c r="O116" t="s">
        <v>162</v>
      </c>
    </row>
    <row r="117" spans="1:16" x14ac:dyDescent="0.2">
      <c r="A117" t="s">
        <v>135</v>
      </c>
      <c r="E117" t="str">
        <f t="shared" ref="E117" si="132">J117&amp;$B$37&amp;B120&amp;K117</f>
        <v>&lt;a href="/Amazon_Renewed1/Apple-Watch-GPS-44MM-Aluminum"&gt;&lt;div class="product-card"&gt;</v>
      </c>
      <c r="J117" t="s">
        <v>146</v>
      </c>
      <c r="K117" t="s">
        <v>145</v>
      </c>
      <c r="O117" s="7"/>
    </row>
    <row r="118" spans="1:16" x14ac:dyDescent="0.2">
      <c r="A118" t="s">
        <v>241</v>
      </c>
      <c r="B118" t="str">
        <f t="shared" ref="B118" si="133">MID(A118, FIND("https://", A118), FIND(".jpg", A118) - FIND("https://", A118) + 4)</f>
        <v>https://c.media-amazon.com/images/I/71qp5fCNp7L._AC_UL600_SR600,400_.jpg</v>
      </c>
      <c r="E118" t="str">
        <f t="shared" ref="E118" si="134">J118&amp;B118&amp;K118&amp;B119&amp;L118</f>
        <v>&lt;img src="https://c.media-amazon.com/images/I/71qp5fCNp7L._AC_UL600_SR600,400_.jpg" alt="Apple Watch Series 5 (GPS, 44MM) - Space Gray Aluminum Case with Black Sport Band (Renewed)" class="product-image"&gt;</v>
      </c>
      <c r="J118" t="s">
        <v>140</v>
      </c>
      <c r="K118" t="s">
        <v>141</v>
      </c>
      <c r="L118" t="s">
        <v>142</v>
      </c>
      <c r="N118" t="str">
        <f t="shared" ref="N118:N120" si="135">B118</f>
        <v>https://c.media-amazon.com/images/I/71qp5fCNp7L._AC_UL600_SR600,400_.jpg</v>
      </c>
      <c r="O118" t="s">
        <v>648</v>
      </c>
    </row>
    <row r="119" spans="1:16" x14ac:dyDescent="0.2">
      <c r="A119" t="s">
        <v>242</v>
      </c>
      <c r="B119" t="str">
        <f t="shared" ref="B119" si="136">MID(A119, FIND("""", A119, FIND("name"":", A119)) + 4, LEN(A119) - FIND("""", A119, FIND("name"":", A119)) - 5)</f>
        <v>Apple Watch Series 5 (GPS, 44MM) - Space Gray Aluminum Case with Black Sport Band (Renewed)</v>
      </c>
      <c r="E119" t="str">
        <f t="shared" ref="E119" si="137">J119&amp;B119&amp;K119</f>
        <v>&lt;h3 class="product-title"&gt;Apple Watch Series 5 (GPS, 44MM) - Space Gray Aluminum Case with Black Sport Band (Renewed)&lt;/h3&gt;</v>
      </c>
      <c r="J119" t="s">
        <v>144</v>
      </c>
      <c r="K119" t="s">
        <v>143</v>
      </c>
      <c r="N119" t="str">
        <f t="shared" si="135"/>
        <v>Apple Watch Series 5 (GPS, 44MM) - Space Gray Aluminum Case with Black Sport Band (Renewed)</v>
      </c>
      <c r="O119" t="s">
        <v>704</v>
      </c>
      <c r="P119" t="str">
        <f t="shared" ref="P119:P120" si="138">O119</f>
        <v xml:space="preserve">    "productDetails": "About this item                   GPS Only     Always-On Retina display     30% larger screen     Swimproof     Electrical and optical heart sensors",</v>
      </c>
    </row>
    <row r="120" spans="1:16" x14ac:dyDescent="0.2">
      <c r="A120" t="s">
        <v>243</v>
      </c>
      <c r="B120" t="str">
        <f t="shared" ref="B120" si="139">MID(A120, FIND("amazon.com/", A120) + LEN("amazon.com/"), LEN(A120) - FIND("amazon.com/", A120) - LEN("amazon.com/")-1)</f>
        <v>Apple-Watch-GPS-44MM-Aluminum</v>
      </c>
      <c r="E120" t="str">
        <f t="shared" ref="E120:E121" si="140">J120</f>
        <v>&lt;/div&gt;</v>
      </c>
      <c r="J120" t="s">
        <v>111</v>
      </c>
      <c r="N120" t="str">
        <f t="shared" si="135"/>
        <v>Apple-Watch-GPS-44MM-Aluminum</v>
      </c>
      <c r="O120" t="s">
        <v>705</v>
      </c>
      <c r="P120" t="str">
        <f t="shared" si="138"/>
        <v xml:space="preserve">    "customerReviews": "&lt;img src=\"https://c.media-amazon.com/images/S/amazon-avatars-global/default._CR0,0,1024,1024_SX48_.png\"/&gt;Bria J5.0 out of 5 stars\n\n\n\n\n\n\n\n  \n  \n    Refurb Apple Watch\n  \nReviewed in the United States on August 19, 2024Style: GPS + CellularSize: 40MMColor: Silver Aluminum w White Sport BandVerified Purchase\n\n\n\n\n\n\n\n  \n  \n    Looks amazing and does everything it is supposed to do. I just needed something to track my steps accurately but it does that and the associated fitness + app accurately logs my workouts. I use the workouts on the Fitness app and I love that the watch automatically knows to begin tracking my workout time and calories burned. It even shows how many minutes left in the workout. I also swim with my watch own with no issue so it is in fact waterproof. The only way I know this is refurbished is because of the battery life.  It only lasts for the day. I typically wake up around 8 am and the watch needs to be charged by 12/ 12:30 am. I have no issues with this because I’m usually heading to bed around then.\n  \nRead more\n  8 people found this helpful\n    \n          \n              \n                  Helpful\n              \n          \n      Sending feedback...Thank you for your feedback.Sorry, we failed to record your vote. Please try again\n        Report\n  &lt;img src=\"https://c.media-amazon.com/images/S/amazon-avatars-global/default._CR0,0,1024,1024_SX48_.png\"/&gt;Justine5.0 out of 5 stars\n\n\n\n\n\n\n\n  \n  \n    In love!\n  \nReviewed in the United States on August 29, 2024Style: GPS + CellularSize: 40MMColor: Gold Aluminum w Pink Sport BandVerified Purchase\n\n\n\n\n\n\n\n  \n  \n    Best purchase of 2024! Works like brand new, quality is phenomenal! Very durable and fits perfect! It’s not too big and is not as heavy as I expected. Love the activity option and the fact it mirrors your phone when you connect it. Worth the price!\n  \nRead more\n  2 people found this helpful\n    \n          \n              \n                  Helpful\n              \n          \n      Sending feedback...Thank you for your feedback.Sorry, we failed to record your vote. Please try again\n        Report\n  &lt;img src=\"https://c.media-amazon.com/images/S/amazon-avatars-global/default._CR0,0,1024,1024_SX48_.png\"/&gt;AngelGT65.0 out of 5 stars\n\n\n\n\n\n\n\n  \n  \n    My thoughts.\n  \nReviewed in the United States on August 17, 2024Style: GPS + CellularSize: 40MMColor: Gold Aluminum w Pink Sport BandVerified Purchase\n\n\n\n\n\n\n\n  \n  \n    I think the watch is Great!!!!! I only see one little scratch and I waited so long for it I decided I would keep it. And its great for the money it seems brand new. When I got it,it came in a weird packedge so in my mind I was like OH NOOOOO! But when I opened it,it was packed pretty bad I could see how it could get cracked. So I bought it refurbished excellent and when I got it had 0 charge they promised me it would have ATLEAST 80 charge but how could they promise that? My apple watch is great but since its refurbished I can't say yours will be good but hopefully it will be.😀\n  \nRead more\n  \n    \n          \n              \n                  Helpful\n              \n          \n      Sending feedback...Thank you for your feedback.Sorry, we failed to record your vote. Please try again\n        Report\n  &lt;img src=\"https://c.media-amazon.com/images/S/amazon-avatars-global/default._CR0,0,1024,1024_SX48_.png\"/&gt;Abigail H.4.0 out of 5 stars\n\n\n\n\n\n\n\n  \n  \n    Must be able to charge it DAILY\n  \nReviewed in the United States on August 28, 2024Style: GPSSize: 40MMColor: Gold Aluminum w Pink Sand Sport BandVerified Purchase\n\n\n\n\n\n\n\n  \n  \n    I’ve had the Apple Watch Series 5 since July, and overall, I’m quite satisfied with its performance. This is my first Apple Watch after transitioning from a Fitbit Versa, and the difference in tracking capabilities is definitely noticeable. The Apple Watch tracks my fitness data more accurately and offers a lot of features that I really appreciate, especially the ability to respond to messages when my phone isn’t nearby.However, I do have one major issue: battery longevity. I’ve noticed that when the battery hits around 20%, it struggles to last even an hour if I’m logging a walk or doing anything that requires more power. With my Fitbit, I could go days without thinking about charging, which I miss, but I understand that the Apple Watch is a more feature-heavy device.In summary, if you’re looking for a watch that offers comprehensive fitness tracking and great convenience with communication, the Apple Watch Series 5 is worth considering. Just be prepared to charge it daily, especially if you’re using it heavily throughout the day.\n  \nRead more\n  3 people found this helpful\n    \n          \n              \n                  Helpful\n              \n          \n      Sending feedback...Thank you for your feedback.Sorry, we failed to record your vote. Please try again\n        Report\n  &lt;img src=\"https://c.media-amazon.com/images/S/amazon-avatars-global/default._CR0,0,1024,1024_SX48_.png\"/&gt;Taylor Hodgkinson5.0 out of 5 stars\n\n\n\n\n\n\n\n  \n  \n    Amazing!\n  \nReviewed in the United States on July 30, 2024Style: GPSSize: 40MMColor: Gold Aluminum w Pink Sand Sport BandVerified Purchase\n\n\n\n\n\n\n\n  \n  \n    Watch works perfectly, no scratches or dents. Very worth the money! The touch screen and all the ways I can access my iPhone make this product truly worth it. Especially buying refurbished. Only down side is battery life only lasts about a day. But I can make it through a whole day and a night of sleep, so the battery lasts long enough for me.\n  \nRead more\n  5 people found this helpful\n    \n          \n              \n                  Helpful\n              \n          \n      Sending feedback...Thank you for your feedback.Sorry, we failed to record your vote. Please try again\n        Report\n  &lt;img src=\"https://c.media-amazon.com/images/S/amazon-avatars-global/default._CR0,0,1024,1024_SX48_.png\"/&gt;W Ray5.0 out of 5 stars\n\n\n\n\n\n\n\n  \n  \n    Good watch at a great price\n  \nReviewed in the United States on August 28, 2024Style: GPS + CellularSize: 44MMColor: Space Black Stainless Steel CaseVerified Purchase\n\n\n\n\n\n\n\n  \n  \n    This watch has a lot of features. The battery life has been great over 24 hours and still has 30% left when I start charging it. I recommend this refurbished item.\n  \nRead more\n  2 people found this helpful\n    \n          \n              \n                  Helpful\n              \n          \n      Sending feedback...Thank you for your feedback.Sorry, we failed to record your vote. Please try again\n        Report\n  \n    \n      \n    \n  \n&lt;img src=\"https://c.media-amazon.com/images/S/amazon-avatars-global/bf5152df-041c-491c-8607-7aa309257697._CR0,34.0,265,265_SX48_.jpg\"/&gt;Ana nuñez5.0 out of 5 stars\n\n\n\n\n\n\n\n  \n    Súper bien!\n  \n  \nReviewed in the United States on August 29, 2024Style: GPSSize: 40MMColor: Space Gray Aluminum w Black Sport BandVerified Purchase\n\n\n\n\n\n\n\n  \n    Tiene algunos scratches pero nada del otro mundo, funciona súper bien, solo lo cargue una media hora antes de irme a trabajar con el y cargó súper rápido a más de la mitad y 5 horas después todavía tiene un 15% de batería, no sé qué tan bueno o malo sea eso, se instaló súper rápido y fácil así que le doy un 10/10, lo pedí porque el mío se dañó y ya no soportaba más estar sin uno y opté por uno usado en muy buenas condiciones y no caro según la descripción de este producto, pues no me arrepiento para nada de la compra porque cumple con todo lo que dice!  ❤️🥰\n  \n  \nRead more\n\n\n\n\n\n\n\n\n\n\n\n \n  \t\t \n\n\n\n\n    \n        \n        \n            \n        \n            \n        \n        \n            \n            \n        \n        \n            \n            \n        \n    \n    \n        \n\n            \n                &lt;img src=\"https://c.media-amazon.com/images/S/amazon-avatars-global/bf5152df-041c-491c-8607-7aa309257697._CR0,34.0,265,265_SX48_.jpg\"/&gt;Ana nuñez\n            \n\n            5.0 out of 5 stars\n            \n                Súper bien!\n            \n            \n            \n                \n                    \n                        \n                        \n                            \n                                \n                                    \n                                        Reviewed in the United States on August 29, 2024\n                                    \n                                \n                                \n                            \n                        \n                    \n                \n            \n        \n        \n            Tiene algunos scratches pero nada del otro mundo, funciona súper bien, solo lo cargue una media hora antes de irme a trabajar con el y cargó súper rápido a más de la mitad y 5 horas después todavía tiene un 15% de batería, no sé qué tan bueno o malo sea eso, se instaló súper rápido y fácil así que le doy un 10/10, lo pedí porque el mío se dañó y ya no soportaba más estar sin uno y opté por uno usado en muy buenas condiciones y no caro según la descripción de este producto, pues no me arrepiento para nada de la compra porque cumple con todo lo que dice!  ❤️🥰\n        \n        \n            \n                Images in this review\n            \n            \n                \n                    \n                        \n                    \n                \n            \n        \n    \n        \n    \n\n\n\n\n\n   function toggleSeeAllView() {\n       P.when('A', 'cr-image-popover-controller').execute(function(A, imagePopoverController) {\n          imagePopoverController.toggleSeeAllView(true);\n       });\n   }\n\n\n       &lt;img alt=\"Customer image\" src=\"https://c.media-amazon.com/images/I/61AT-mImC8L._SY88.jpg\" height=\"88\" width=\"100%\"/&gt;\n\n        P.when('A', 'cr-image-popover-controller').execute(function(A, imagePopoverController) {\n          A.on(\"a:popover:beforeShow:R351UJ86CWV56E_gallerySection_main\", function(data) {\n            imagePopoverController.initImagePopover(\"R351UJ86CWV56E\", \"[https://c.media-amazon.com/images/I/61AT-mImC8L._SL1600_.jpg]\", data);\n          });\n        });\n    \n\n  \n    \n          \n              \n                  Helpful\n              \n          \n      Sending feedback...Thank you for your feedback.Sorry, we failed to record your vote. Please try again\n        Report\n  Translate review to English&lt;img src=\"https://c.media-amazon.com/images/S/amazon-avatars-global/8b6deb80-0be6-4cd4-babb-bc82b5981629._CR83,0,333,333_SX48_.jpg\"/&gt;Olivia M4.0 out of 5 stars\n\n\n\n\n\n\n\n  \n  \n    Bought in excellent condition\n  \nReviewed in the United States on May 4, 2024Style: GPSSize: 44MMColor: Space Gray Aluminum w Black Sport BandVerified Purchase\n\n\n\n\n\n\n\n  \n  \n    The watch itself is great, only very small scratches along the case and crown but the screen and band is perfect. Took me a while to be able to use the watch because I didn’t realize I would need a newer phone than I had. I had an iPhone X and didn’t realize it wouldn’t update past 16.7, when this watch needed at least iOS 17, so I had to search for deals and get a newer phone to be able to use the watch. Don’t make the same mistake I did 😂The only reason I’m rating 4 instead of 5 stars is due to battery, it says it has 78% capacity compared to new, which I wouldn’t have expected it to be in the 90s but at least in the 80s. Overall, still a much better deal than spending hundreds on a new watch but I would’ve liked to see at least 80% battery life at the time of purchase. Either way, still super happy with my purchase and it’s awesome that it came with a charger that seemed new and a screen cover over the watch to protect the screen.Thanks Woot!\n  \nRead more\n  9 people found this helpful\n    \n          \n              \n                  Helpful\n              \n          \n      Sending feedback...Thank you for your feedback.Sorry, we failed to record your vote. Please try again\n        Report",</v>
      </c>
    </row>
    <row r="121" spans="1:16" x14ac:dyDescent="0.2">
      <c r="A121" t="s">
        <v>244</v>
      </c>
      <c r="E121" t="str">
        <f t="shared" si="140"/>
        <v>&lt;/a&gt;</v>
      </c>
      <c r="J121" t="s">
        <v>112</v>
      </c>
      <c r="N121" t="str">
        <f t="shared" ref="N121" si="141">MID(A121, FIND("https://", A121), FIND("?psc=", A121) - FIND("https://", A121) + LEN("?psc=") - 1)</f>
        <v>https://www.amazon.com/Apple-Watch-GPS-44MM-Aluminum/dp/B083M8DP6X/ref=zg_bs_g_amazon-renewed_d_sccl_13/130-3011150-8800723?psc</v>
      </c>
      <c r="O121" t="s">
        <v>706</v>
      </c>
      <c r="P121" t="str">
        <f t="shared" ref="P121" si="142">MID(O121, FIND("https://", O121), LEN(O121) - FIND("https://", O121) )</f>
        <v>https://www.amazon.com/Apple-Watch-GPS-44MM-Aluminum/dp/B083M8DP6X?th=1&amp;linkCode=ll1&amp;tag=dividy-20&amp;linkId=c11ad129f58ec0e54eb52193340c5968&amp;language=en_US&amp;ref_=as_li_ss_tl</v>
      </c>
    </row>
    <row r="122" spans="1:16" x14ac:dyDescent="0.2">
      <c r="A122" t="s">
        <v>136</v>
      </c>
      <c r="O122" t="s">
        <v>162</v>
      </c>
    </row>
    <row r="123" spans="1:16" x14ac:dyDescent="0.2">
      <c r="A123" t="s">
        <v>135</v>
      </c>
      <c r="E123" t="str">
        <f t="shared" ref="E123" si="143">J123&amp;$B$37&amp;B126&amp;K123</f>
        <v>&lt;a href="/Amazon_Renewed1/Apple-iPhone-13-Pro-Graphite"&gt;&lt;div class="product-card"&gt;</v>
      </c>
      <c r="J123" t="s">
        <v>146</v>
      </c>
      <c r="K123" t="s">
        <v>145</v>
      </c>
      <c r="O123" s="7"/>
    </row>
    <row r="124" spans="1:16" x14ac:dyDescent="0.2">
      <c r="A124" t="s">
        <v>245</v>
      </c>
      <c r="B124" t="str">
        <f t="shared" ref="B124" si="144">MID(A124, FIND("https://", A124), FIND(".jpg", A124) - FIND("https://", A124) + 4)</f>
        <v>https://c.media-amazon.com/images/I/51UtM-A3fdL._AC_UL600_SR600,400_.jpg</v>
      </c>
      <c r="E124" t="str">
        <f t="shared" ref="E124" si="145">J124&amp;B124&amp;K124&amp;B125&amp;L124</f>
        <v>&lt;img src="https://c.media-amazon.com/images/I/51UtM-A3fdL._AC_UL600_SR600,400_.jpg" alt="Apple iPhone 13 Pro, 128GB, Graphite - Unlocked (Renewed)" class="product-image"&gt;</v>
      </c>
      <c r="J124" t="s">
        <v>140</v>
      </c>
      <c r="K124" t="s">
        <v>141</v>
      </c>
      <c r="L124" t="s">
        <v>142</v>
      </c>
      <c r="N124" t="str">
        <f t="shared" ref="N124:N126" si="146">B124</f>
        <v>https://c.media-amazon.com/images/I/51UtM-A3fdL._AC_UL600_SR600,400_.jpg</v>
      </c>
      <c r="O124" t="s">
        <v>648</v>
      </c>
    </row>
    <row r="125" spans="1:16" x14ac:dyDescent="0.2">
      <c r="A125" t="s">
        <v>246</v>
      </c>
      <c r="B125" t="str">
        <f t="shared" ref="B125" si="147">MID(A125, FIND("""", A125, FIND("name"":", A125)) + 4, LEN(A125) - FIND("""", A125, FIND("name"":", A125)) - 5)</f>
        <v>Apple iPhone 13 Pro, 128GB, Graphite - Unlocked (Renewed)</v>
      </c>
      <c r="E125" t="str">
        <f t="shared" ref="E125" si="148">J125&amp;B125&amp;K125</f>
        <v>&lt;h3 class="product-title"&gt;Apple iPhone 13 Pro, 128GB, Graphite - Unlocked (Renewed)&lt;/h3&gt;</v>
      </c>
      <c r="J125" t="s">
        <v>144</v>
      </c>
      <c r="K125" t="s">
        <v>143</v>
      </c>
      <c r="N125" t="str">
        <f t="shared" si="146"/>
        <v>Apple iPhone 13 Pro, 128GB, Graphite - Unlocked (Renewed)</v>
      </c>
      <c r="O125" t="s">
        <v>707</v>
      </c>
      <c r="P125" t="str">
        <f t="shared" ref="P125:P126" si="149">O125</f>
        <v xml:space="preserve">    "productDetails": "About this item                   6.1\" Super Retina XDR display with ProMotion. 5G Superfast downloads, high-quality streaming     Cinematic mode in 1080p at 30 fps. Dolby Vision HDR video recording up to 4K at 60 fps. 6X Optical zoom range     A15 Bionic chip. New 6-core CPU with 2 performance and 4 efficiency cores. New 5-core GPU. New 16-core Neural Engine     Up to 22 hours video playback. Face ID. Ceramic Shield front. Surgical-grade stainless steel",</v>
      </c>
    </row>
    <row r="126" spans="1:16" x14ac:dyDescent="0.2">
      <c r="A126" t="s">
        <v>247</v>
      </c>
      <c r="B126" t="str">
        <f t="shared" ref="B126" si="150">MID(A126, FIND("amazon.com/", A126) + LEN("amazon.com/"), LEN(A126) - FIND("amazon.com/", A126) - LEN("amazon.com/")-1)</f>
        <v>Apple-iPhone-13-Pro-Graphite</v>
      </c>
      <c r="E126" t="str">
        <f t="shared" ref="E126:E127" si="151">J126</f>
        <v>&lt;/div&gt;</v>
      </c>
      <c r="J126" t="s">
        <v>111</v>
      </c>
      <c r="N126" t="str">
        <f t="shared" si="146"/>
        <v>Apple-iPhone-13-Pro-Graphite</v>
      </c>
      <c r="O126" t="s">
        <v>708</v>
      </c>
      <c r="P126" t="str">
        <f t="shared" si="149"/>
        <v xml:space="preserve">    "customerReviews": "&lt;img src=\"https://c.media-amazon.com/images/S/amazon-avatars-global/default._CR0,0,1024,1024_SX48_.png\"/&gt;Adrian5.0 out of 5 stars\n\n\n\n\n\n\n\n  \n  \n    Refurbished - Excellent condition actually is excellent\n  \nReviewed in the United States on August 30, 2024Service Provider: UnlockedColor: Alpine GreenSize: 256GBVerified Purchase\n\n\n\n\n\n\n\n  \n  \n    Worth every dollar, it really came in excellent condition, really good battery health, the stainless steel edges intact, all the buttons working perfect. Had my thoughts and worries about ordering an iPhone but it was worth it. iPhone 13 Pro is the best iPhone to this day.\n  \nRead more\n\n\n\n\n\n\n\n\n\n\n\n \n  \t\t \n\n\n\n\n    \n        \n        \n            \n        \n            \n        \n        \n            \n            \n        \n        \n            \n            \n        \n    \n    \n        \n\n            \n                &lt;img src=\"https://c.media-amazon.com/images/S/amazon-avatars-global/default._CR0,0,1024,1024_SX48_.png\"/&gt;Adrian\n            \n\n            5.0 out of 5 stars\n            \n                Refurbished - Excellent condition actually is excellent\n            \n            \n            \n                \n                    \n                        \n                        \n                            \n                                \n                                    \n                                        Reviewed in the United States on August 30, 2024\n                                    \n                                \n                                \n                            \n                        \n                    \n                \n            \n        \n        \n            Worth every dollar, it really came in excellent condition, really good battery health, the stainless steel edges intact, all the buttons working perfect. Had my thoughts and worries about ordering an iPhone but it was worth it. iPhone 13 Pro is the best iPhone to this day.\n        \n        \n            \n                Images in this review\n            \n            \n                \n                    \n                        \n                    \n                \n            \n        \n    \n        \n    \n\n\n\n\n\n   function toggleSeeAllView() {\n       P.when('A', 'cr-image-popover-controller').execute(function(A, imagePopoverController) {\n          imagePopoverController.toggleSeeAllView(true);\n       });\n   }\n\n\n       &lt;img alt=\"Customer image\" src=\"https://c.media-amazon.com/images/I/61D9khHFsfL._SY88.jpg\" height=\"88\" width=\"100%\"/&gt;\n\n        P.when('A', 'cr-image-popover-controller').execute(function(A, imagePopoverController) {\n          A.on(\"a:popover:beforeShow:R2W5ZRMEPCC3E5_gallerySection_main\", function(data) {\n            imagePopoverController.initImagePopover(\"R2W5ZRMEPCC3E5\", \"[https://c.media-amazon.com/images/I/61D9khHFsfL._SL1600_.jpg]\", data);\n          });\n        });\n    \n\n  One person found this helpful\n    \n          \n              \n                  Helpful\n              \n          \n      Sending feedback...Thank you for your feedback.Sorry, we failed to record your vote. Please try again\n        Report\n  &lt;img src=\"https://c.media-amazon.com/images/S/amazon-avatars-global/default._CR0,0,1024,1024_SX48_.png\"/&gt;Sammie K.5.0 out of 5 stars\n\n\n\n\n\n\n\n  \n  \n    Flawless, flawless, FLAWLESS!\n  \nReviewed in the United States on September 3, 2024Service Provider: UnlockedColor: Sierra BlueSize: 512GBVerified Purchase\n\n\n\n\n\n\n\n  \n  \n    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success.\n  \nRead more\n\n\n\n\n\n\n\n\n\n\n\n \n  \t\t \n\n\n\n\n    \n        \n        \n            \n        \n            \n        \n        \n            \n            \n        \n        \n            \n            \n        \n    \n    \n        \n\n            \n                &lt;img src=\"https://c.media-amazon.com/images/S/amazon-avatars-global/default._CR0,0,1024,1024_SX48_.png\"/&gt;Sammie K.\n            \n\n            5.0 out of 5 stars\n            \n                Flawless, flawless, FLAWLESS!\n            \n            \n            \n                \n                    \n                        \n                        \n                            \n                                \n                                    \n                                        Reviewed in the United States on September 3, 2024\n                                    \n                                \n                                \n                            \n                        \n                    \n                \n            \n        \n        \n            I've had a Mini and a Plus, but never any iPhones of the Pro variety...till now! This blue 13 Pro arrived in IMMACULATE condition. Not a single blemish, defect, scratch, crack, or internal technical issue to be found (apart from the battery life at 81% capacity, but I've lived with less). Furthermore, the touch screen response is so smooth that even my 15 is sluggish in comparison. Honestly, you can't even tell if it's refurbished or has ever been repaired for that matter. Unbelievable success.\n        \n        \n            \n                Images in this review\n            \n            \n                \n                    \n                        \n                    \n                        \n                    \n                \n            \n        \n    \n        \n    \n\n\n\n\n\n   function toggleSeeAllView() {\n       P.when('A', 'cr-image-popover-controller').execute(function(A, imagePopoverController) {\n          imagePopoverController.toggleSeeAllView(true);\n       });\n   }\n\n\n       &lt;img alt=\"Customer image\" src=\"https://c.media-amazon.com/images/I/61U591moEtL._SY88.jpg\" height=\"88\" width=\"100%\"/&gt;&lt;img alt=\"Customer image\" src=\"https://c.media-amazon.com/images/I/719ZnmPRXeL._SY88.jpg\" height=\"88\" width=\"100%\"/&gt;\n\n        P.when('A', 'cr-image-popover-controller').execute(function(A, imagePopoverController) {\n          A.on(\"a:popover:beforeShow:R2QMN8HZ1BV4M2_gallerySection_main\", function(data) {\n            imagePopoverController.initImagePopover(\"R2QMN8HZ1BV4M2\", \"[https://c.media-amazon.com/images/I/61U591moEtL._SL1600_.jpg, https://c.media-amazon.com/images/I/719ZnmPRXeL._SL1600_.jpg]\", data);\n          });\n        });\n    \n\n  \n    \n          \n              \n                  Helpful\n              \n          \n      Sending feedback...Thank you for your feedback.Sorry, we failed to record your vote. Please try again\n        Report\n  &lt;img src=\"https://c.media-amazon.com/images/S/amazon-avatars-global/default._CR0,0,1024,1024_SX48_.png\"/&gt;Logan4.0 out of 5 stars\n\n\n\n\n\n\n\n  \n  \n    phone lags\n  \nReviewed in the United States on September 1, 2024Service Provider: UnlockedColor: Alpine GreenSize: 128GBVerified Purchase\n\n\n\n\n\n\n\n  \n  \n    This phone came in perfect condition cosmetic wise, however my only complaint is it lags/freezes when it gets too hot!My phone started glitching yesterday when it got extremely hot!I’ve had an iPhone all my life NEVER experienced that !!!\n  \nRead more\n  \n    \n          \n              \n                  Helpful\n              \n          \n      Sending feedback...Thank you for your feedback.Sorry, we failed to record your vote. Please try again\n        Report\n  &lt;img src=\"https://c.media-amazon.com/images/S/amazon-avatars-global/default._CR0,0,1024,1024_SX48_.png\"/&gt;Khausmo5.0 out of 5 stars\n\n\n\n\n\n\n\n  \n  \n    Great phone! Like New!\n  \nReviewed in the United States on August 29, 2024Service Provider: UnlockedColor: Sierra BlueSize: 512GBVerified Purchase\n\n\n\n\n\n\n\n  \n  \n    This phone was IMMACULATE!!!! Couldn’t believe it! Battery level was low, so I did return and get the premium just because long term it’ll be more affordable, but frankly I could enjoy this phone just fine. I will ALWAYS be buying a renewed phone from Amazon from now on. There’s NO reason to pay over $1000 for a new phone with largely the same features. With the iPhone 16 coming out in a few weeks I’ll be THREE generations behind but it’s fine! Happy to save the money and put it towards a perfectly terrific renewed device that will be my daily workhorse. This is my second renewed phone from Amazon, and it is the way to go! It won’t be the last!\n  \nRead more\n  2 people found this helpful\n    \n          \n              \n                  Helpful\n              \n          \n      Sending feedback...Thank you for your feedback.Sorry, we failed to record your vote. Please try again\n        Report\n  &lt;img src=\"https://c.media-amazon.com/images/S/amazon-avatars-global/default._CR0,0,1024,1024_SX48_.png\"/&gt;Stephy5.0 out of 5 stars\n\n\n\n\n\n\n\n  \n  \n    Everything works well\n  \nReviewed in the United States on August 31, 2024Service Provider: UnlockedColor: GraphiteSize: 128GBVerified Purchase\n\n\n\n\n\n\n\n  \n  \n    I purchased his phone to send to my cousin in the Bahamas. Everything works good. The battery life was good. It was easy to set up. And looked brand new.\n  \nRead more\n  \n    \n          \n              \n                  Helpful\n              \n          \n      Sending feedback...Thank you for your feedback.Sorry, we failed to record your vote. Please try again\n        Report\n  &lt;img src=\"https://c.media-amazon.com/images/S/amazon-avatars-global/default._CR0,0,1024,1024_SX48_.png\"/&gt;Vincent Sarino5.0 out of 5 stars\n\n\n\n\n\n\n\n  \n  \n    Great Experience\n  \nReviewed in the United States on August 29, 2024Service Provider: UnlockedColor: Sierra BlueSize: 512GBVerified Purchase\n\n\n\n\n\n\n\n  \n  \n    I received my phone in less than a day, and aside from a minor scratch in the corner, the phone was great! I’ll have to see how it last long term, but the batter was 84% and it all seemed really good. No scratches on front or back.\n  \nRead more\n\n\n\n\n\n\n\n\n\n\n\n \n  \t\t \n\n\n\n\n    \n        \n        \n            \n        \n            \n        \n        \n            \n            \n        \n        \n            \n            \n        \n    \n    \n        \n\n            \n                &lt;img src=\"https://c.media-amazon.com/images/S/amazon-avatars-global/default._CR0,0,1024,1024_SX48_.png\"/&gt;Vincent Sarino\n            \n\n            5.0 out of 5 stars\n            \n                Great Experience\n            \n            \n            \n                \n                    \n                        \n                        \n                            \n                                \n                                    \n                                        Reviewed in the United States on August 29, 2024\n                                    \n                                \n                                \n                            \n                        \n                    \n                \n            \n        \n        \n            I received my phone in less than a day, and aside from a minor scratch in the corner, the phone was great! I’ll have to see how it last long term, but the batter was 84% and it all seemed really good. No scratches on front or back.\n        \n        \n            \n                Images in this review\n            \n            \n                \n                    \n                        \n                    \n                        \n                    \n                        \n                    \n                \n            \n        \n    \n        \n    \n\n\n\n\n\n   function toggleSeeAllView() {\n       P.when('A', 'cr-image-popover-controller').execute(function(A, imagePopoverController) {\n          imagePopoverController.toggleSeeAllView(true);\n       });\n   }\n\n\n       &lt;img alt=\"Customer image\" src=\"https://c.media-amazon.com/images/I/61A+sf-6LRL._SY88.jpg\" height=\"88\" width=\"100%\"/&gt;&lt;img alt=\"Customer image\" src=\"https://c.media-amazon.com/images/I/61JWoNDOS5L._SY88.jpg\" height=\"88\" width=\"100%\"/&gt;&lt;img alt=\"Customer image\" src=\"https://c.media-amazon.com/images/I/61P9DWe9gHL._SY88.jpg\" height=\"88\" width=\"100%\"/&gt;\n\n        P.when('A', 'cr-image-popover-controller').execute(function(A, imagePopoverController) {\n          A.on(\"a:popover:beforeShow:R33Q8R7MZ3F9K9_gallerySection_main\", function(data) {\n            imagePopoverController.initImagePopover(\"R33Q8R7MZ3F9K9\", \"[https://c.media-amazon.com/images/I/61A+sf-6LRL._SL1600_.jpg, https://c.media-amazon.com/images/I/61JWoNDOS5L._SL1600_.jpg, https://c.media-amazon.com/images/I/61P9DWe9gHL._SL1600_.jpg]\", data);\n          });\n        });\n    \n\n  \n    \n          \n              \n                  Helpful\n              \n          \n      Sending feedback...Thank you for your feedback.Sorry, we failed to record your vote. Please try again\n        Report\n  &lt;img src=\"https://c.media-amazon.com/images/S/amazon-avatars-global/default._CR0,0,1024,1024_SX48_.png\"/&gt;Don3.0 out of 5 stars\n\n\n\n\n\n\n\n  \n  \n    Returning Due to Imperfect Screen\n  \nReviewed in the United States on July 8, 2024Service Provider: UnlockedColor: GraphiteSize: 512GBVerified Purchase\n\n\n\n\n\n\n\n  \n  \n    Purchased a refurbished “excellent” condition graphite iPhone 13 Pro 512gb directly from Amazon (and not a 3rd party seller) for ~$650 USD.Battery health was at 86%, and the condition was superb! Honestly looks “like new,” but repackaged. Everything felt snappy, and setup with my carrier was a breeze.However, I am returning it due to a defective screen. I have reason to believe this phone was used for TikTok view botting and therefore always left on. The phone’s screen has dead green pixels that are in the shape of the TikTok user interface (“home” &amp; “+” button on the bottom, and the “like/comment/share” icons on the right). Although  it’s a great phone, the screen issue bothers me to keep, especially given what I paid. I’m honestly shocked this got past quality control. Lesson learned for me is that I’d rather pay full price for something new because I’ll at least have peace of mind that it’ll last. In the future, I’ll only buy a refurbished phone for a temporary/backup phone.\n  \nRead more\n  3 people found this helpful\n    \n          \n              \n                  Helpful\n              \n          \n      Sending feedback...Thank you for your feedback.Sorry, we failed to record your vote. Please try again\n        Report\n  &lt;img src=\"https://c.media-amazon.com/images/S/amazon-avatars-global/default._CR0,0,1024,1024_SX48_.png\"/&gt;Alphonzo pinder4.0 out of 5 stars\n\n\n\n\n\n\n\n  \n  \n    Excellent product\n  \nReviewed in the United States on September 1, 2024Service Provider: UnlockedColor: Sierra BlueSize: 512GBVerified Purchase\n\n\n\n\n\n\n\n  \n  \n    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me.One small issue I’ve noticed is that the microphone seems to be a bit low when recording voice messages, so I find myself needing to speak louder than usual. However, the overall quality of the phone is good, and I haven’t encountered any major problems yet.I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security.I was initially worried about the camera quality since the phone is renewed, but I was pleasantly surprised, the camera quality is amazing. So far, so good!\n  \nRead more\n\n\n\n\n\n\n\n\n\n\n\n \n  \t\t \n\n\n\n\n    \n        \n        \n            \n        \n            \n        \n        \n            \n            \n        \n        \n            \n            \n        \n    \n    \n        \n\n            \n                &lt;img src=\"https://c.media-amazon.com/images/S/amazon-avatars-global/default._CR0,0,1024,1024_SX48_.png\"/&gt;Alphonzo pinder\n            \n\n            4.0 out of 5 stars\n            \n                Excellent product\n            \n            \n            \n                \n                    \n                        \n                        \n                            \n                                \n                                    \n                                        Reviewed in the United States on September 1, 2024\n                                    \n                                \n                                \n                            \n                        \n                    \n                \n            \n        \n        \n            As soon as I took the phone out of the box, it looked brand new, which was impressive right away. The exterior was clean, and the sides were spotless, except for a bit of dirt on the silencer and in the speakers, but nothing too concerning. The screen did have some minor scratches that were noticeable without a screen protector, but once the protector was on, they were hardly visible.The phone has the right amount of storage, exactly what I needed. The battery health is at 83%, which isn’t perfect but still acceptable for my usage. I was a bit disappointed when I realized my box didn’t come with a SIM card pin, especially after seeing other reviews mention it. All I received was the phone and a charger. Unfortunately, the charger was subpar, it has a shortage and is not a lightning charger. Thankfully, I had an extra charger on hand, so this issue wasn’t a dealbreaker for me.One small issue I’ve noticed is that the microphone seems to be a bit low when recording voice messages, so I find myself needing to speak louder than usual. However, the overall quality of the phone is good, and I haven’t encountered any major problems yet.I feel like this phone was a good value for the money. Despite the minor dirt and the low microphone volume, it came in excellent condition. Setting up the phone was easy, especially since I was moving from Android to iPhone. The Face ID works perfectly, and the regular passcode option adds extra security.I was initially worried about the camera quality since the phone is renewed, but I was pleasantly surprised, the camera quality is amazing. So far, so good!\n        \n        \n            \n                Images in this review\n            \n            \n                \n                    \n                        \n                    \n                        \n                    \n                        \n                    \n                \n            \n        \n    \n        \n    \n\n\n\n\n\n   function toggleSeeAllView() {\n       P.when('A', 'cr-image-popover-controller').execute(function(A, imagePopoverController) {\n          imagePopoverController.toggleSeeAllView(true);\n       });\n   }\n\n\n       &lt;img alt=\"Customer image\" src=\"https://c.media-amazon.com/images/I/719i88H4ppL._SY88.jpg\" height=\"88\" width=\"100%\"/&gt;&lt;img alt=\"Customer image\" src=\"https://c.media-amazon.com/images/I/71GJgQdMfPL._SY88.jpg\" height=\"88\" width=\"100%\"/&gt;&lt;img alt=\"Customer image\" src=\"https://c.media-amazon.com/images/I/71Ovo3zOCIL._SY88.jpg\" height=\"88\" width=\"100%\"/&gt;\n\n        P.when('A', 'cr-image-popover-controller').execute(function(A, imagePopoverController) {\n          A.on(\"a:popover:beforeShow:R15K78VMXF92QE_gallerySection_main\", function(data) {\n            imagePopoverController.initImagePopover(\"R15K78VMXF92QE\", \"[https://c.media-amazon.com/images/I/719i88H4ppL._SL1600_.jpg, https://c.media-amazon.com/images/I/71GJgQdMfPL._SL1600_.jpg, https://c.media-amazon.com/images/I/71Ovo3zOCIL._SL1600_.jpg]\", data);\n          });\n        });\n    \n\n  \n    \n          \n              \n                  Helpful\n              \n          \n      Sending feedback...Thank you for your feedback.Sorry, we failed to record your vote. Please try again\n        Report",</v>
      </c>
    </row>
    <row r="127" spans="1:16" x14ac:dyDescent="0.2">
      <c r="A127" t="s">
        <v>248</v>
      </c>
      <c r="E127" t="str">
        <f t="shared" si="151"/>
        <v>&lt;/a&gt;</v>
      </c>
      <c r="J127" t="s">
        <v>112</v>
      </c>
      <c r="N127" t="str">
        <f t="shared" ref="N127" si="152">MID(A127, FIND("https://", A127), FIND("?psc=", A127) - FIND("https://", A127) + LEN("?psc=") - 1)</f>
        <v>https://www.amazon.com/Apple-iPhone-13-Pro-Graphite/dp/B09LP77GDL/ref=zg_bs_g_amazon-renewed_d_sccl_14/130-3011150-8800723?psc</v>
      </c>
      <c r="O127" t="s">
        <v>709</v>
      </c>
      <c r="P127" t="str">
        <f t="shared" ref="P127" si="153">MID(O127, FIND("https://", O127), LEN(O127) - FIND("https://", O127) )</f>
        <v>https://www.amazon.com/Apple-iPhone-13-Pro-Graphite/dp/B09LP77GDL?th=1&amp;linkCode=ll1&amp;tag=dividy-20&amp;linkId=5e6326c355e373702544cce8d25cf85f&amp;language=en_US&amp;ref_=as_li_ss_tl</v>
      </c>
    </row>
    <row r="128" spans="1:16" x14ac:dyDescent="0.2">
      <c r="A128" t="s">
        <v>136</v>
      </c>
      <c r="O128" t="s">
        <v>162</v>
      </c>
    </row>
    <row r="129" spans="1:16" x14ac:dyDescent="0.2">
      <c r="A129" t="s">
        <v>135</v>
      </c>
      <c r="E129" t="str">
        <f t="shared" ref="E129" si="154">J129&amp;$B$37&amp;B132&amp;K129</f>
        <v>&lt;a href="/Amazon_Renewed1/Apple-iPhone-13-Mini-Midnight"&gt;&lt;div class="product-card"&gt;</v>
      </c>
      <c r="J129" t="s">
        <v>146</v>
      </c>
      <c r="K129" t="s">
        <v>145</v>
      </c>
      <c r="O129" s="7"/>
    </row>
    <row r="130" spans="1:16" x14ac:dyDescent="0.2">
      <c r="A130" t="s">
        <v>249</v>
      </c>
      <c r="B130" t="str">
        <f t="shared" ref="B130" si="155">MID(A130, FIND("https://", A130), FIND(".jpg", A130) - FIND("https://", A130) + 4)</f>
        <v>https://c.media-amazon.com/images/I/61g+McQpg7L._AC_UL600_SR600,400_.jpg</v>
      </c>
      <c r="E130" t="str">
        <f t="shared" ref="E130" si="156">J130&amp;B130&amp;K130&amp;B131&amp;L130</f>
        <v>&lt;img src="https://c.media-amazon.com/images/I/61g+McQpg7L._AC_UL600_SR600,400_.jpg" alt="Apple iPhone 13 Mini, 128GB, Midnight - Unlocked (Renewed)" class="product-image"&gt;</v>
      </c>
      <c r="J130" t="s">
        <v>140</v>
      </c>
      <c r="K130" t="s">
        <v>141</v>
      </c>
      <c r="L130" t="s">
        <v>142</v>
      </c>
      <c r="N130" t="str">
        <f t="shared" ref="N130:N132" si="157">B130</f>
        <v>https://c.media-amazon.com/images/I/61g+McQpg7L._AC_UL600_SR600,400_.jpg</v>
      </c>
      <c r="O130" t="s">
        <v>648</v>
      </c>
    </row>
    <row r="131" spans="1:16" x14ac:dyDescent="0.2">
      <c r="A131" t="s">
        <v>250</v>
      </c>
      <c r="B131" t="str">
        <f t="shared" ref="B131" si="158">MID(A131, FIND("""", A131, FIND("name"":", A131)) + 4, LEN(A131) - FIND("""", A131, FIND("name"":", A131)) - 5)</f>
        <v>Apple iPhone 13 Mini, 128GB, Midnight - Unlocked (Renewed)</v>
      </c>
      <c r="E131" t="str">
        <f t="shared" ref="E131" si="159">J131&amp;B131&amp;K131</f>
        <v>&lt;h3 class="product-title"&gt;Apple iPhone 13 Mini, 128GB, Midnight - Unlocked (Renewed)&lt;/h3&gt;</v>
      </c>
      <c r="J131" t="s">
        <v>144</v>
      </c>
      <c r="K131" t="s">
        <v>143</v>
      </c>
      <c r="N131" t="str">
        <f t="shared" si="157"/>
        <v>Apple iPhone 13 Mini, 128GB, Midnight - Unlocked (Renewed)</v>
      </c>
      <c r="O131" t="s">
        <v>710</v>
      </c>
      <c r="P131" t="str">
        <f t="shared" ref="P131:P132" si="160">O131</f>
        <v xml:space="preserve">    "productDetails": "About this item                   Unlocked     Tested for battery health and guaranteed to come with a battery that exceeds 80% of original capacity.     Inspected and guaranteed to have minimal cosmetic damage, which is not noticeable when the device is held at arm’s length. Successfully passed a full diagnostic test which ensures like-new functionality and removal of any prior-user personal information.",</v>
      </c>
    </row>
    <row r="132" spans="1:16" x14ac:dyDescent="0.2">
      <c r="A132" t="s">
        <v>251</v>
      </c>
      <c r="B132" t="str">
        <f t="shared" ref="B132" si="161">MID(A132, FIND("amazon.com/", A132) + LEN("amazon.com/"), LEN(A132) - FIND("amazon.com/", A132) - LEN("amazon.com/")-1)</f>
        <v>Apple-iPhone-13-Mini-Midnight</v>
      </c>
      <c r="E132" t="str">
        <f t="shared" ref="E132:E133" si="162">J132</f>
        <v>&lt;/div&gt;</v>
      </c>
      <c r="J132" t="s">
        <v>111</v>
      </c>
      <c r="N132" t="str">
        <f t="shared" si="157"/>
        <v>Apple-iPhone-13-Mini-Midnight</v>
      </c>
      <c r="O132" t="s">
        <v>711</v>
      </c>
      <c r="P132" t="str">
        <f t="shared" si="160"/>
        <v xml:space="preserve">    "customerReviews": "&lt;img src=\"https://c.media-amazon.com/images/S/amazon-avatars-global/default._CR0,0,1024,1024_SX48_.png\"/&gt;Dallas Electronics Fan5.0 out of 5 stars\n\n\n\n\n\n\n\n  \n  \n    Pleasantly surprised. Excellent condition, no scratches or dings, passed two diagnostics..\n  \nReviewed in the United States on February 27, 2024Size: 256GBColor: MidnightService Provider: UnlockedProduct grade: RenewedVerified Purchase\n\n\n\n\n\n\n\n  \n  \n    I was on a waiting list for a 'Renewed Premium'. Seemed to be a long waiting list. I finally gave up and went with a 'Renewed' advertised in excellent condition. Given Amazon's generous return policy, returning it would have been easy if there had been issues. I probably wouldn't have tried this with an online retailer other than Amazon or Apple.The supplier was TECHMINT, Amazon was only the purchase portal. There seems to be a number of 'Amazon-qualified suppliers' involved. To know who you're buying from, the 'ships from/sold by' info. is on the right side of the product page. There may also be differences in packaging and accessories. Best to read through the advertising to know exactly what you're buying. Or contact the supplier before purchasing. Given that Amazon backs these purchases, not a concern.It arrived without scratches, dings, or apparent wear. Looks like new. That said, anyone buying a 'Renewed' phone should expect varying degrees of condition within the parameters of Amazon's advertising. I'd suggest buying a 'Renewed Premium' for your best chance of a like-new phone. I probably got lucky with a 'Renewed'.It shipped in *very* well designed and protective box designed for phones. Not likely to be damaged in transit short of extremely heavy crush damage. If you plan on shipping your phone or storing a back-up, I'd suggest keeping it. The box has spacers to accommodate different sizes. Kudos to the packaging engineers that designed this. Well done.It was delivered with 100% battery health which almost certainly means that the phone was opened up and the battery replaced. The likelihood of a 'renewed' 13 Mini arriving with battery health at 100% is slim to none. I assume that they did this because the phone was traded in with &lt; 80% battery health. The advertising states that the phone will arrive with battery health of ≥ 80%.I ran two diagnostics to check functions. In both cases, no issues. One of the diagnostics is built into iOS. You'll need iOS 17 or later and not a beta release. Search for 'built in iPhone diagnostic' for instructions. There's another which makes doing this quite a bit easier. From the Apple app store search for 'Phone Doctor Plus'. It leans more towards being a function check vs a more sophisticated diagnostic but great for making sure everything works. There's a free and paid version. There are others but these are the only two I've tried.Alternatively, you can take it to an Apple store and ask them to do it for you. Your carrier may also have on-site diagnostic capability. Best to call ahead and ask.The advertising stated that an MFi certified charging/data cable ships with the phone. Mine shipped with a 3ft cloth jacketed USB C to Lightning charging cable. No branding or print on the cable, no included documentation, no packaging. It appears similar to what you sometimes see without packaging and hanging from peg racks in convenience stores.I have no reason to believe that the provided cable isn't MFi certified and from a reliable manufacturer but without more information, I'd suggest using an Apple product or something from a reliable aftermarket supplier such as Anker or Belkin. Look for 'MFi certified' especially if you want fast charging capability. There are reasons USB C cables can be pricey, especially those designed for high power delivery. Better safe than sorry.Mine shipped without a charger. I checked the interior packaging to be sure. I'd say the same about a charger as I did about the cable - MFi certified and from a reputable manufacturer - Apple, Anker, Belkin, etc. For the 13 Mini, Apple recommends a minimum of a 20 watt charger for optimal/fast charging. Apple's is about 20 dollars. It's also what Apple recommends for powering it's MagSafe accessory.Some suppliers advertise that a sim card removal tool is included. Mine didn't. If yours shipped with a sim card (mine did not), I'd suggest reading through the pros and cons of SIM vs eSIM. If eSIM meets your needs, I'd recommend removing the SIM and switching to eSIM. Switching to eSIM can be done in your phone's settings. No expertise or hardware required. Although unlikely if buying from an 'Amazon-qualified supplier' (I assume), SIM cards can be compromised. If you need a SIM card, best to get one from your carrier instead of a mystery SIM.You'll need a case. Without, it's not a matter of if you'll drop it but when. This is my second mini, the first an iPhone 12 Mini. Slippery and with a smaller form factor than other iPhones, very easy lose grip especially if you have large hands. Further, without a case the camera lenses and screen make contact with whatever surface you place them on.The Apple leather case has been my go-to for the last 3-4 iPhones. Very well designed, doesn't add significant bulk, no sharp edges and it slips into and out of a pocket easily. The drop protection has proven to be excellent. Great case for all but extreme circumstances. They're relatively pricey so If you're looking to save, there are often Amazon customer returns available at steeply discounted prices.The iPhone 12 mini and 13 mini cases are not interchangeable. I tried. The camera lens housings are different. The 12 mini case will not fit the 13 mini. The 13 mini case will fit the 12 mini but there will be a gap on the right side of the lens housing.Not to overstate it but If you're considering both the 12 mini and 13 mini, battery life may be problematic for heavy users. True of all phones but somewhat more so for a Mini. If you have a full size phone with a larger battery at ≥ 90% battery health (guesstimate) and often find yourself scrambling to find a charger, the Mini may not be for you.If you're on the move a lot without convenient charging options, a small MagSafe power bank (≤ 5000mAh) will bring some peace of mind and a lot of convenience. Great when traveling. Definitely stick with time tested manufacturers. Anker and Belkin sell a wide variety. Note that the TSA only allows powerbanks in carry-ons.Apple discontinued it's iPhone powerbanks (Magsafe Battery Pack). As of this writing, you can still find them new from third party sources such as Walmart online. Never buy used. There are confirmed and very convincing counterfeits out there so I'd be cautious about which supplier you choose.If you're looking at both the 12 and 13 Minis, the 13 Mini uses an A15 processor which is somewhat more energy efficient and slightly faster. It also has a slightly larger battery. There are other differences including an upgraded camera.Compared to the 12 Mini, I found the differences to be almost insignificant in day to day use. Having a ~10% larger battery is nice but given my usage habits, rarely something that makes a difference. Long term, the 13 Mini will receive system updates from Apple for about a year longer. This may be the most value added difference.There are a lot of comparison reviews. Worth checking out before buying. Search for \"iPhone 13 mini vs iPhone 12 mini\".Happy customer. I'm fully committed to the Mini form factor/dimensions. I carry it all day in a front or back pocket and barely know it's there. When I need to replace it, perhaps Mini's will be back in the menu from Apple. Hope so.\n  \nRead more\n  125 people found this helpful\n    \n          \n              \n                  Helpful\n              \n          \n      Sending feedback...Thank you for your feedback.Sorry, we failed to record your vote. Please try again\n        Report\n  &lt;img src=\"https://c.media-amazon.com/images/S/amazon-avatars-global/default._CR0,0,1024,1024_SX48_.png\"/&gt;Gabor Gorondi5.0 out of 5 stars\n\n\n\n\n\n\n\n  \n  \n    TOP NOTCH SERVICE from 'Hybrid IT' seller\n  \nReviewed in the United States on August 11, 2024Size: 128GBColor: MidnightService Provider: UnlockedProduct grade: RenewedVerified Purchase\n\n\n\n\n\n\n\n  \n  \n    TLDR: First one I got was HORRENDOUS, but seller communication was exceptional, quick, no hassle, and replacement was awesome!This is a review for the seller 'Hybrid IT', not the actual iPhone 13 mini. There are plenty of those already.I bought an 'acceptable condition' 13 mini, as I don't mind scratches and dents if it'll save a few hundred bucks. I bought from 'Hybrid IT' because they had like 99% positive ratings and I know refurbished can be hit and miss. And they had prime shipping.The one they sent was TERRIBLE. The screen was a fake LCD knockoff, the battery health was at 77%, and it was full of scratches on the screen. Far below my already low expectations.I messaged them and they offered me these options:1) replacement,2) return for full refund, or3) to refund the cost of replacing the battery at apple (which is like a third of the cost of the phone itself)They answer surprisingly quickly every time. Literally within a few minutes during the day and within a few hours at night. ____ing impressive! I needed a phone quick so we decided the best option was to buy another one (also 'acceptable', same price), and return the old one for a refund, and they would make sure to send a better one the second time.It definitely exceeded my expectations. Almost perfect condition, 98% battery, no scratches basically. I think it was a fair outcome/settlement for wasting my time with an insultingly bad one the first time. I would've been fine with 'acceptable' condition but the first one I got was not even up to par with Amazon's standards.I'm really happy with the second one and how they handle customer service. Thanks Hybrid IT!!! Oh, and this isn't a fake review! A happy customer, crazy right???\n  \nRead more\n  6 people found this helpful\n    \n          \n              \n                  Helpful\n              \n          \n      Sending feedback...Thank you for your feedback.Sorry, we failed to record your vote. Please try again\n        Report\n  &lt;img src=\"https://c.media-amazon.com/images/S/amazon-avatars-global/default._CR0,0,1024,1024_SX48_.png\"/&gt;Kraig5.0 out of 5 stars\n\n\n\n\n\n\n\n  \n  \n    Excellent Renewed IPhone 13 Mini\n  \nReviewed in the United States on August 25, 2024Size: 128GBColor: Product RedService Provider: UnlockedProduct grade: RenewedVerified Purchase\n\n\n\n\n\n\n\n  \n  \n    In excellent shape.  No scratches on the glass or on the  back.  Works great.  Battery health is 85%.  Apple says good battery health is over 80% so my new IPhone is in great shape.  The IPhone looks Ike new.  I saved some money.\n  \nRead more\n  2 people found this helpful\n    \n          \n              \n                  Helpful\n              \n          \n      Sending feedback...Thank you for your feedback.Sorry, we failed to record your vote. Please try again\n        Report\n  &lt;img src=\"https://c.media-amazon.com/images/S/amazon-avatars-global/d7144add-006c-4190-9790-1c3fde07103b._CR0,0,300,300_SX48_.jpg\"/&gt;redboat4.0 out of 5 stars\n\n\n\n\n\n\n\n  \n  \n    Minor scratches, new (non-Apple) monitor, 88% battery health\n  \nReviewed in the United States on August 31, 2024Size: 128GBColor: BlueService Provider: UnlockedProduct grade: RenewedVerified Purchase\n\n\n\n\n\n\n\n  \n  \n    This refurbished iPhone 13 mini was advertised to be in excellent condition, and that does not stretch it too far. There were a couple minor scratches, just a few millimeters in size, on the case. The screen was in perfect condition. The battery health was at 88%, so above the 80% advertised, but I had hoped for more. The phone identifies that the screen is unrecognized - it's apparently not an Apple part - but it works fine and looks great, so it is acceptable. Overall a fair, but not exceptional, deal.\n  \nRead more\n  \n    \n          \n              \n                  Helpful\n              \n          \n      Sending feedback...Thank you for your feedback.Sorry, we failed to record your vote. Please try again\n        Report",</v>
      </c>
    </row>
    <row r="133" spans="1:16" x14ac:dyDescent="0.2">
      <c r="A133" t="s">
        <v>252</v>
      </c>
      <c r="E133" t="str">
        <f t="shared" si="162"/>
        <v>&lt;/a&gt;</v>
      </c>
      <c r="J133" t="s">
        <v>112</v>
      </c>
      <c r="N133" t="str">
        <f t="shared" ref="N133" si="163">MID(A133, FIND("https://", A133), FIND("?psc=", A133) - FIND("https://", A133) + LEN("?psc=") - 1)</f>
        <v>https://www.amazon.com/Apple-iPhone-13-Mini-Midnight/dp/B09LKTXKXQ/ref=zg_bs_g_amazon-renewed_d_sccl_15/130-3011150-8800723?psc</v>
      </c>
      <c r="O133" t="s">
        <v>712</v>
      </c>
      <c r="P133" t="str">
        <f t="shared" ref="P133" si="164">MID(O133, FIND("https://", O133), LEN(O133) - FIND("https://", O133) )</f>
        <v>https://www.amazon.com/Apple-iPhone-13-Mini-Midnight/dp/B09LKTXKXQ?th=1&amp;linkCode=ll1&amp;tag=dividy-20&amp;linkId=237b89fe5c900e46dfce9a5e4cb6ae59&amp;language=en_US&amp;ref_=as_li_ss_tl</v>
      </c>
    </row>
    <row r="134" spans="1:16" x14ac:dyDescent="0.2">
      <c r="A134" t="s">
        <v>136</v>
      </c>
      <c r="O134" t="s">
        <v>162</v>
      </c>
    </row>
    <row r="135" spans="1:16" x14ac:dyDescent="0.2">
      <c r="A135" t="s">
        <v>135</v>
      </c>
      <c r="E135" t="str">
        <f t="shared" ref="E135" si="165">J135&amp;$B$37&amp;B138&amp;K135</f>
        <v>&lt;a href="/Amazon_Renewed1/Apple-AirPods-Lightning-Charging-Generation"&gt;&lt;div class="product-card"&gt;</v>
      </c>
      <c r="J135" t="s">
        <v>146</v>
      </c>
      <c r="K135" t="s">
        <v>145</v>
      </c>
      <c r="O135" s="7"/>
    </row>
    <row r="136" spans="1:16" x14ac:dyDescent="0.2">
      <c r="A136" t="s">
        <v>253</v>
      </c>
      <c r="B136" t="str">
        <f t="shared" ref="B136" si="166">MID(A136, FIND("https://", A136), FIND(".jpg", A136) - FIND("https://", A136) + 4)</f>
        <v>https://c.media-amazon.com/images/I/61CmrrKebAL._AC_UL600_SR600,400_.jpg</v>
      </c>
      <c r="E136" t="str">
        <f t="shared" ref="E136" si="167">J136&amp;B136&amp;K136&amp;B137&amp;L136</f>
        <v>&lt;img src="https://c.media-amazon.com/images/I/61CmrrKebAL._AC_UL600_SR600,400_.jpg" alt="Apple AirPods with Lightning Charging Case (3rd Generation) (Renewed)" class="product-image"&gt;</v>
      </c>
      <c r="J136" t="s">
        <v>140</v>
      </c>
      <c r="K136" t="s">
        <v>141</v>
      </c>
      <c r="L136" t="s">
        <v>142</v>
      </c>
      <c r="N136" t="str">
        <f t="shared" ref="N136:N138" si="168">B136</f>
        <v>https://c.media-amazon.com/images/I/61CmrrKebAL._AC_UL600_SR600,400_.jpg</v>
      </c>
      <c r="O136" t="s">
        <v>648</v>
      </c>
    </row>
    <row r="137" spans="1:16" x14ac:dyDescent="0.2">
      <c r="A137" t="s">
        <v>254</v>
      </c>
      <c r="B137" t="str">
        <f t="shared" ref="B137" si="169">MID(A137, FIND("""", A137, FIND("name"":", A137)) + 4, LEN(A137) - FIND("""", A137, FIND("name"":", A137)) - 5)</f>
        <v>Apple AirPods with Lightning Charging Case (3rd Generation) (Renewed)</v>
      </c>
      <c r="E137" t="str">
        <f t="shared" ref="E137" si="170">J137&amp;B137&amp;K137</f>
        <v>&lt;h3 class="product-title"&gt;Apple AirPods with Lightning Charging Case (3rd Generation) (Renewed)&lt;/h3&gt;</v>
      </c>
      <c r="J137" t="s">
        <v>144</v>
      </c>
      <c r="K137" t="s">
        <v>143</v>
      </c>
      <c r="N137" t="str">
        <f t="shared" si="168"/>
        <v>Apple AirPods with Lightning Charging Case (3rd Generation) (Renewed)</v>
      </c>
      <c r="O137" t="s">
        <v>713</v>
      </c>
      <c r="P137" t="str">
        <f t="shared" ref="P137:P138" si="171">O137</f>
        <v xml:space="preserve">    "productDetails": "About this item                   Enjoy up to 6 hours of listening time, with Personalized Spatial Audio and dynamic head tracking that places sound all around you.     Quick access to Siri by saying “Hey Siri\" and an easy setup, in-ear detection, and automatic switching between devices     Audio Sharing between two sets of AirPods on your iPhone, iPad, iPod touch, or Apple TV     AirPods (3rd generation) are sweat and water resistant for non-water sports and exercise, and they are IPX4 rated. Sweat and water resistance are not permanent conditions.     Compatible with iPhone 8 or later and iPod touch (7th generation) running the latest iOS, as well as the 12.9-inch iPad Pro (2nd generation or later), 11-inch iPad Pro, 10.5-inch iPad Pro, iPad (5th generation or later), iPad Air (3rd generation or later), and iPad mini (5th generation or later) with the latest version of iPadOS.",</v>
      </c>
    </row>
    <row r="138" spans="1:16" x14ac:dyDescent="0.2">
      <c r="A138" t="s">
        <v>255</v>
      </c>
      <c r="B138" t="str">
        <f t="shared" ref="B138" si="172">MID(A138, FIND("amazon.com/", A138) + LEN("amazon.com/"), LEN(A138) - FIND("amazon.com/", A138) - LEN("amazon.com/")-1)</f>
        <v>Apple-AirPods-Lightning-Charging-Generation</v>
      </c>
      <c r="E138" t="str">
        <f t="shared" ref="E138:E139" si="173">J138</f>
        <v>&lt;/div&gt;</v>
      </c>
      <c r="J138" t="s">
        <v>111</v>
      </c>
      <c r="N138" t="str">
        <f t="shared" si="168"/>
        <v>Apple-AirPods-Lightning-Charging-Generation</v>
      </c>
      <c r="O138" t="s">
        <v>714</v>
      </c>
      <c r="P138" t="str">
        <f t="shared" si="171"/>
        <v xml:space="preserve">    "customerReviews": "&lt;img src=\"https://c.media-amazon.com/images/S/amazon-avatars-global/default._CR0,0,1024,1024_SX48_.png\"/&gt;Beewllams 5.0 out of 5 stars\n\n\n\n\n\n\n\n  \n  \n    Top tier\n  \nReviewed in the United States on August 11, 2024Model: RenewedVerified Purchase\n\n\n\n\n\n\n\n  \n  \n    I have really small ears and the 3rd generation are so comfortable and secure. I absolutely love them. They are lightweight, durable, and worth every penny.\n  \nRead more\n  2 people found this helpful\n    \n          \n              \n                  Helpful\n              \n          \n      Sending feedback...Thank you for your feedback.Sorry, we failed to record your vote. Please try again\n        Report\n  &lt;img src=\"https://c.media-amazon.com/images/S/amazon-avatars-global/default._CR0,0,1024,1024_SX48_.png\"/&gt;Kira A. Tobar5.0 out of 5 stars\n\n\n\n\n\n\n\n  \n  \n    Airpods\n  \nReviewed in the United States on August 20, 2024Model: RenewedVerified Purchase\n\n\n\n\n\n\n\n  \n  \n    It was GREAT. Came clean case was shiny and white AirPods work perfectly, the audio and microphone is also great.\n  \nRead more\n  One person found this helpful\n    \n          \n              \n                  Helpful\n              \n          \n      Sending feedback...Thank you for your feedback.Sorry, we failed to record your vote. Please try again\n        Report\n  &lt;img src=\"https://c.media-amazon.com/images/S/amazon-avatars-global/default._CR0,0,1024,1024_SX48_.png\"/&gt;SAMINATHAN RAMASAMY5.0 out of 5 stars\n\n\n\n\n\n\n\n  \n  \n    Good deal to buy apple AirPods\n  \nReviewed in the United States on August 17, 2024Model: RenewedVerified Purchase\n\n\n\n\n\n\n\n  \n  \n    Quality product and music. Not seen active noise cancellation feature though!\n  \nRead more\n  One person found this helpful\n    \n          \n              \n                  Helpful\n              \n          \n      Sending feedback...Thank you for your feedback.Sorry, we failed to record your vote. Please try again\n        Report\n  &lt;img src=\"https://c.media-amazon.com/images/S/amazon-avatars-global/default._CR0,0,1024,1024_SX48_.png\"/&gt;Erlen5.0 out of 5 stars\n\n\n\n\n\n\n\n  \n  \n    Working great\n  \nReviewed in the United States on July 10, 2024Model: RenewedVerified Purchase\n\n\n\n\n\n\n\n  \n  \n    I like the fact that the sound quality is great. Very easy to carry. Fits perfectly and not that expensive. Very clean look and comfortable feel to it\n  \nRead more\n  3 people found this helpful\n    \n          \n              \n                  Helpful\n              \n          \n      Sending feedback...Thank you for your feedback.Sorry, we failed to record your vote. Please try again\n        Report\n  &lt;img src=\"https://c.media-amazon.com/images/S/amazon-avatars-global/default._CR0,0,1024,1024_SX48_.png\"/&gt;Dejuana white4.0 out of 5 stars\n\n\n\n\n\n\n\n  \n  \n    Really great\n  \nReviewed in the United States on August 9, 2024Model: RenewedVerified Purchase\n\n\n\n\n\n\n\n  \n  \n    Good sound quality and sturdy. However I keep getting a notification that the owner has my location and I don’t know how to stop that\n  \nRead more\n  7 people found this helpful\n    \n          \n              \n                  Helpful\n              \n          \n      Sending feedback...Thank you for your feedback.Sorry, we failed to record your vote. Please try again\n        Report\n  &lt;img src=\"https://c.media-amazon.com/images/S/amazon-avatars-global/default._CR0,0,1024,1024_SX48_.png\"/&gt;MamaM5.0 out of 5 stars\n\n\n\n\n\n\n\n  \n  \n    Work great and great price!\n  \nReviewed in the United States on August 21, 2024Model: RenewedVerified Purchase\n\n\n\n\n\n\n\n  \n  \n    Got my son these for his Birthday, he had broken his last pair so I wanted to get a refurbed pair and test them out. They work great!\n  \nRead more\n  One person found this helpful\n    \n          \n              \n                  Helpful\n              \n          \n      Sending feedback...Thank you for your feedback.Sorry, we failed to record your vote. Please try again\n        Report\n  &lt;img src=\"https://c.media-amazon.com/images/S/amazon-avatars-global/default._CR0,0,1024,1024_SX48_.png\"/&gt;Cliente Amazon5.0 out of 5 stars\n\n\n\n\n\n\n\n  \n  \n    Very good\n  \nReviewed in the United States on August 27, 2024Model: RenewedVerified Purchase\n\n\n\n\n\n\n\n  \n  \n    Nice condition\n  \nRead more\n  \n    \n          \n              \n                  Helpful\n              \n          \n      Sending feedback...Thank you for your feedback.Sorry, we failed to record your vote. Please try again\n        Report\n  &lt;img src=\"https://c.media-amazon.com/images/S/amazon-avatars-global/32ab02d6-76c9-46bf-aef6-e2d8c78e131e._CR0,146.0,709,709_SX48_.jpg\"/&gt;Sebastian I Jones3.0 out of 5 stars\n\n\n\n\n\n\n\n  \n  \n    Stopped working after 2 days\n  \nReviewed in the United States on August 8, 2024Model: RenewedVerified Purchase\n\n\n\n\n\n\n\n  \n  \n    I bought these knowing that they working be brand new and they might be iCloud locked but I still did it, and when they got here they were working fine, the microphone was great connection range much longer than expected and the sound quality was top tier. Until one of them stopped working, it didn’t die it just would not be recognized by the case therefore they wouldn’t connect resulting in a inevitable return\n  \nRead more\n  8 people found this helpful\n    \n          \n              \n                  Helpful\n              \n          \n      Sending feedback...Thank you for your feedback.Sorry, we failed to record your vote. Please try again\n        Report",</v>
      </c>
    </row>
    <row r="139" spans="1:16" x14ac:dyDescent="0.2">
      <c r="A139" t="s">
        <v>256</v>
      </c>
      <c r="E139" t="str">
        <f t="shared" si="173"/>
        <v>&lt;/a&gt;</v>
      </c>
      <c r="J139" t="s">
        <v>112</v>
      </c>
      <c r="N139" t="str">
        <f t="shared" ref="N139" si="174">MID(A139, FIND("https://", A139), FIND("?psc=", A139) - FIND("https://", A139) + LEN("?psc=") - 1)</f>
        <v>https://www.amazon.com/Apple-AirPods-Lightning-Charging-Generation/dp/B0BNJNP1P6/ref=zg_bs_g_amazon-renewed_d_sccl_16/130-3011150-8800723?psc</v>
      </c>
      <c r="O139" t="s">
        <v>715</v>
      </c>
      <c r="P139" t="str">
        <f t="shared" ref="P139" si="175">MID(O139, FIND("https://", O139), LEN(O139) - FIND("https://", O139) )</f>
        <v>https://www.amazon.com/Apple-AirPods-Lightning-Charging-Generation/dp/B0BNJNP1P6?th=1&amp;linkCode=ll1&amp;tag=dividy-20&amp;linkId=1b65b9432c347b3276eafc8b0539aa69&amp;language=en_US&amp;ref_=as_li_ss_tl</v>
      </c>
    </row>
    <row r="140" spans="1:16" x14ac:dyDescent="0.2">
      <c r="A140" t="s">
        <v>136</v>
      </c>
      <c r="O140" t="s">
        <v>162</v>
      </c>
    </row>
    <row r="141" spans="1:16" x14ac:dyDescent="0.2">
      <c r="A141" t="s">
        <v>135</v>
      </c>
      <c r="E141" t="str">
        <f t="shared" ref="E141" si="176">J141&amp;$B$37&amp;B144&amp;K141</f>
        <v>&lt;a href="/Amazon_Renewed1/Samsung-Galaxy-S22-5G-Unlocked"&gt;&lt;div class="product-card"&gt;</v>
      </c>
      <c r="J141" t="s">
        <v>146</v>
      </c>
      <c r="K141" t="s">
        <v>145</v>
      </c>
      <c r="O141" s="7"/>
    </row>
    <row r="142" spans="1:16" x14ac:dyDescent="0.2">
      <c r="A142" t="s">
        <v>257</v>
      </c>
      <c r="B142" t="str">
        <f t="shared" ref="B142" si="177">MID(A142, FIND("https://", A142), FIND(".jpg", A142) - FIND("https://", A142) + 4)</f>
        <v>https://c.media-amazon.com/images/I/613Fp7fknhL._AC_UL600_SR600,400_.jpg</v>
      </c>
      <c r="E142" t="str">
        <f t="shared" ref="E142" si="178">J142&amp;B142&amp;K142&amp;B143&amp;L142</f>
        <v>&lt;img src="https://c.media-amazon.com/images/I/613Fp7fknhL._AC_UL600_SR600,400_.jpg" alt="Samsung Galaxy S22 Ultra 5G Unlocked - 128GB - Black (Renewed)" class="product-image"&gt;</v>
      </c>
      <c r="J142" t="s">
        <v>140</v>
      </c>
      <c r="K142" t="s">
        <v>141</v>
      </c>
      <c r="L142" t="s">
        <v>142</v>
      </c>
      <c r="N142" t="str">
        <f t="shared" ref="N142:N144" si="179">B142</f>
        <v>https://c.media-amazon.com/images/I/613Fp7fknhL._AC_UL600_SR600,400_.jpg</v>
      </c>
      <c r="O142" t="s">
        <v>648</v>
      </c>
    </row>
    <row r="143" spans="1:16" x14ac:dyDescent="0.2">
      <c r="A143" t="s">
        <v>258</v>
      </c>
      <c r="B143" t="str">
        <f t="shared" ref="B143" si="180">MID(A143, FIND("""", A143, FIND("name"":", A143)) + 4, LEN(A143) - FIND("""", A143, FIND("name"":", A143)) - 5)</f>
        <v>Samsung Galaxy S22 Ultra 5G Unlocked - 128GB - Black (Renewed)</v>
      </c>
      <c r="E143" t="str">
        <f t="shared" ref="E143" si="181">J143&amp;B143&amp;K143</f>
        <v>&lt;h3 class="product-title"&gt;Samsung Galaxy S22 Ultra 5G Unlocked - 128GB - Black (Renewed)&lt;/h3&gt;</v>
      </c>
      <c r="J143" t="s">
        <v>144</v>
      </c>
      <c r="K143" t="s">
        <v>143</v>
      </c>
      <c r="N143" t="str">
        <f t="shared" si="179"/>
        <v>Samsung Galaxy S22 Ultra 5G Unlocked - 128GB - Black (Renewed)</v>
      </c>
      <c r="O143" t="s">
        <v>716</v>
      </c>
      <c r="P143" t="str">
        <f t="shared" ref="P143:P144" si="182">O143</f>
        <v xml:space="preserve">    "productDetails": "About this item                   Amazon Renewed condition : May have few minor scuffs or scratches;     Amazon Renewed condition : May have few minor scuffs or scratches     This device is unlocked and will be compatible with all major Canadian carriers     Network bands in regions may be different depending on the mobile operator and your location; Available storage is less due to phone software updates and apps usage",</v>
      </c>
    </row>
    <row r="144" spans="1:16" x14ac:dyDescent="0.2">
      <c r="A144" t="s">
        <v>259</v>
      </c>
      <c r="B144" t="str">
        <f t="shared" ref="B144" si="183">MID(A144, FIND("amazon.com/", A144) + LEN("amazon.com/"), LEN(A144) - FIND("amazon.com/", A144) - LEN("amazon.com/")-1)</f>
        <v>Samsung-Galaxy-S22-5G-Unlocked</v>
      </c>
      <c r="E144" t="str">
        <f t="shared" ref="E144:E145" si="184">J144</f>
        <v>&lt;/div&gt;</v>
      </c>
      <c r="J144" t="s">
        <v>111</v>
      </c>
      <c r="N144" t="str">
        <f t="shared" si="179"/>
        <v>Samsung-Galaxy-S22-5G-Unlocked</v>
      </c>
      <c r="O144" t="s">
        <v>717</v>
      </c>
      <c r="P144" t="str">
        <f t="shared" si="182"/>
        <v xml:space="preserve">    "customerReviews": "&lt;img src=\"https://c.media-amazon.com/images/S/amazon-avatars-global/default._CR0,0,1024,1024_SX48_.png\"/&gt;Katie Vendetti5.0 out of 5 stars\n\n\n\n\n\n\n\n  \n  \n    Works great (so far), great price, worth the buy!\n  \nReviewed in the United States on April 26, 2024Size: 256GBColor: GreenService Provider: UnlockedProduct grade: RenewedVerified Purchase\n\n\n\n\n\n\n\n  \n  \n    It's always a gamble buying a phone that's renewed/refurbished, because you hope you're going to get what the seller actually promises (as opposed to a disappointing/broken/non-working product). This isn't my first refurbished phone, but I'm always a little anxious spending the money on something I HOPE is going to be good (as opposed to brand-new/unused).I bought this phone in refurbished/excellent condition. After reading multiple reviews on multiple refurbished phone listings on Amazon, my biggest concern was (always is) getting one with a damaged screen, cameras, or having it not truly be unlocked. I've had this phone less than 24 hours, but here's my take SO far (I can't speak for other people, these are just my experiences):1) Yes, it was (for me) truly, 100% unlocked. Not even an ex-carrier logo when I first turned it on! (My previous 'unlocked' refurbished phone has a T-Mobile logo when turned on) I was quite happy/impressed about this.2) No scratches (that I could see) on the front/touchscreen. There are multiple, TINY scuffs on the sides (not part of the touchscreen)/top edge/bottom edge of the phone - which I fully expected w/ a refurbished phone, and I'm totally fine with it (and this is if I'm REALLY nitpicking - they're really not that bad, though. It's just not FLAWLESS, which - again - I'm fine with).3) 99% flawless on the backside - the ONLY thing I can see is a TINY scuff on the edge of one of the cameras (not the actual camera/glass screen itself), and this is cosmetic - it doesn't affect the quality of the camera (that I've noticed).4) S-Pen pops out like it should, seems to be fine.5) Charges just fine so far - both wireless and wired.6) Popped in my SIM card (US Mobile, uses T-Mobile network), and it worked instantly. No phone/SIM-related problems so far. Everything - and I mean everything (data, wallpapers, photos, Samsung Notes from my previous phone, sounds/ringtones, apps, folders, etc) - transferred from my old phone perfectly (Samsung Smart Switch app).7) Fingerprint reader works fine for me so far - and that's with a plastic-y (TPU?) screen protector that I put on it.I haven't noticed any real issues thus far - if anything changes, I'll update my review.OVERALL: For me, yes it's definitely worth the money. If you're considering it and you're on the fence (and I understand why you might be), I say go for it. I'm very satisfied, hopefully nothing changes in time. Buying refurbished is a great way (in theory, lol) to save money while still getting a phone you really want (I think they're normally way overpriced anyway). Shipping was great (got mine the next day!), no issues with packaging (very safe/secure), and the phone - while not literally FLAWLESS - still looks great, works great, and I look forward to using it for a long time to come! A great buy overall!\n  \nRead more\n  86 people found this helpful\n    \n          \n              \n                  Helpful\n              \n          \n      Sending feedback...Thank you for your feedback.Sorry, we failed to record your vote. Please try again\n        Report\n  &lt;img src=\"https://c.media-amazon.com/images/S/amazon-avatars-global/default._CR0,0,1024,1024_SX48_.png\"/&gt;Rosey 5.0 out of 5 stars\n\n\n\n\n\n\n\n  \n  \n    First impressions.\n  \nReviewed in the United States on March 7, 2024Size: 128GBColor: Phantom BlackService Provider: UnlockedProduct grade: RenewedVerified Purchase\n\n\n\n\n\n\n\n  \n  \n    3/8/24 first impressions might be 9/10 to 10/10 will update in time about battery.First impression:. Received yesterday. quick delivery. I opened it immediately, the delivery man was still in sight. It was off and at 14%. Packaged fine. It came with a block &amp; cord don't know the wattage tho. The phone looked brand new BUT I thought two of cameras looked a little scuffed, taking pics looked fine, turned out two lens had old worn lens protectors on them is why it looked ugly lol (others lens had none), under them was pristine lens. I charged the phone. Actually a few times since yesterday I have charged it. Battery life seems to very bad but researching settings for improvements. Have changed many but still learning. The charging seems a lot slower time too vs my old 20+. It will say 2 or 3 hours but my 4 year old phone will say an hour on same cord with a low battery even etc. and it bleeds battery faster than my older phone. But again need to play with more settings maybe. Researching. Might be a s22 problem from my reading but this could be more I'm not sure yet. Video, sound quality &amp; everything looks amazing. Love all the settings, ringtones even everything is better lol. WiFi. I love the s-pen. Seems to work. It's beautiful. But haven't tested everything but what I have seems new. No issues putting my phone card in or transfering all data. I put an OtterBox on it and screen protectors. I didn't notice starches or impressions but I didn't look super close bc I wanted it protected. I love it so much, even my than I expected too besides the battery life erc but I'm holding hope it will be just fine if I play with it. I've named her Nancy lol🤞\n  \nRead more\n  32 people found this helpful\n    \n          \n              \n                  Helpful\n              \n          \n      Sending feedback...Thank you for your feedback.Sorry, we failed to record your vote. Please try again\n        Report\n  \n    \n      \n    \n  \n&lt;img src=\"https://c.media-amazon.com/images/S/amazon-avatars-global/default._CR0,0,1024,1024_SX48_.png\"/&gt;Ricardo Romero1.0 out of 5 stars\n\n\n\n\n\n\n\n  \n    TERRIBLE PRODUCT, A RIP-OFF // PÉSIMO PRODUCTO, UNA ESTAFA//👎🚫\n  \n  \nReviewed in the United States on July 12, 2024Size: 512GBColor: GreenService Provider: UnlockedProduct grade: RenewedVerified Purchase\n\n\n\n\n\n\n\n  \n    👎☠️👎👎I bought the \"excellent\" refurbished device, but it wasn't worth paying a few extra dollars. I should have bought the \"acceptable\" one; it would have been the same or better than what I received. Externally, it has noticeable dents on the corners, and there are visible chips. The battery must be at 70 to 80% of its lifespan because it doesn't last even 5 hours when I use it for work.On the other hand, and most importantly, the connectivity doesn't work at all. The first day I got it, I installed the physical SIM, and it took 3 days to recognize the carrier. I spent 3 days without communication and unable to configure apps that require phone number authentication. 🚫🚫Today marks nearly a month of use, and the connectivity is a disaster. The signal drops unexpectedly. One moment it's fine, I can use mobile data, make calls, etc., but suddenly the signal is gone and I can't connect to the internet or make/receive calls. 🚫🚫This is consistent; I can't predict when the coverage will drop. On average during the day, I lose communication about 10 times in periods ranging from half an hour to 2 hours.Overall, I feel ripped off; it's the worst purchase I've ever made. 👎☠️👎👎----------------------------------------------------------------------------------------👎☠️👎👎Compré el dispositivo de categoría reacondicionada “excelente”, pero no valió la pena pagar unos dólares más. Hubiera comprado el “aceptable” y habría sida igual o mejor que el que me llegó.Externamente tiene golpes notorios en las esquinas, se notan los despostillado. La batería debe estar entre el 70 y 80% de su vida útil porque no dura ni 5 horas de cuando lo ocupo para trabajar.Por otro lado, y lo más grave, la conectividad no funciona en lo absoluto. El primer día que me llegó instalé el SIM físico y tardó 3 días en reconocer la operadora. Pasé 3 días incomunicado y sin poder configurar las aplicaciones que requieren hacer la autenticación con el número de teléfono. 🚫🚫Hoy se cumple casi un mes de uso y la conectividad es un desastre. La señal se pierde inesperadamente. Un momento está bien, puedo usar lo datos móviles, hacer llamadas, etc., pero menos pensado se va la señal y no puedo conectarme a internet, ni hacer, ni recibir llamadas. 🚫🚫Esto es permanente, no puedo estar prevenido de cuando va a irse cobertura. Pero en el día, en promedio me quedo incomunicado 10 veces en lapsos de media hora y 2 horas.En definitiva, me siento estafado, es la peor compra que he hecho en mi vida. 👎☠️👎👎\n  \n  \nRead more\n  40 people found this helpful\n    \n          \n              \n                  Helpful\n              \n          \n      Sending feedback...Thank you for your feedback.Sorry, we failed to record your vote. Please try again\n        Report\n  Translate review to English",</v>
      </c>
    </row>
    <row r="145" spans="1:16" x14ac:dyDescent="0.2">
      <c r="A145" t="s">
        <v>260</v>
      </c>
      <c r="E145" t="str">
        <f t="shared" si="184"/>
        <v>&lt;/a&gt;</v>
      </c>
      <c r="J145" t="s">
        <v>112</v>
      </c>
      <c r="N145" t="str">
        <f t="shared" ref="N145" si="185">MID(A145, FIND("https://", A145), FIND("?psc=", A145) - FIND("https://", A145) + LEN("?psc=") - 1)</f>
        <v>https://www.amazon.com/Samsung-Galaxy-S22-5G-Unlocked/dp/B09VD33WHW/ref=zg_bs_g_amazon-renewed_d_sccl_17/130-3011150-8800723?psc</v>
      </c>
      <c r="O145" t="s">
        <v>718</v>
      </c>
      <c r="P145" t="str">
        <f t="shared" ref="P145" si="186">MID(O145, FIND("https://", O145), LEN(O145) - FIND("https://", O145) )</f>
        <v>https://www.amazon.com/Samsung-Galaxy-S22-5G-Unlocked/dp/B09VD33WHW?th=1&amp;linkCode=ll1&amp;tag=dividy-20&amp;linkId=4b66af74bc1c90ef0b775b8ec1729e0f&amp;language=en_US&amp;ref_=as_li_ss_tl</v>
      </c>
    </row>
    <row r="146" spans="1:16" x14ac:dyDescent="0.2">
      <c r="A146" t="s">
        <v>136</v>
      </c>
      <c r="O146" t="s">
        <v>162</v>
      </c>
    </row>
    <row r="147" spans="1:16" x14ac:dyDescent="0.2">
      <c r="A147" t="s">
        <v>135</v>
      </c>
      <c r="E147" t="str">
        <f t="shared" ref="E147" si="187">J147&amp;$B$37&amp;B150&amp;K147</f>
        <v>&lt;a href="/Amazon_Renewed1/Apple-iPad-10-2-inch-Wi-Fi-32GB"&gt;&lt;div class="product-card"&gt;</v>
      </c>
      <c r="J147" t="s">
        <v>146</v>
      </c>
      <c r="K147" t="s">
        <v>145</v>
      </c>
      <c r="O147" s="7"/>
    </row>
    <row r="148" spans="1:16" x14ac:dyDescent="0.2">
      <c r="A148" t="s">
        <v>261</v>
      </c>
      <c r="B148" t="str">
        <f t="shared" ref="B148" si="188">MID(A148, FIND("https://", A148), FIND(".jpg", A148) - FIND("https://", A148) + 4)</f>
        <v>https://c.media-amazon.com/images/I/41cRwtHyROS._AC_UL600_SR600,400_.jpg</v>
      </c>
      <c r="E148" t="str">
        <f t="shared" ref="E148" si="189">J148&amp;B148&amp;K148&amp;B149&amp;L148</f>
        <v>&lt;img src="https://c.media-amazon.com/images/I/41cRwtHyROS._AC_UL600_SR600,400_.jpg" alt="2020 Apple iPad (10.2-inch, Wi-Fi, 32GB) - Space Gray (Renewed)" class="product-image"&gt;</v>
      </c>
      <c r="J148" t="s">
        <v>140</v>
      </c>
      <c r="K148" t="s">
        <v>141</v>
      </c>
      <c r="L148" t="s">
        <v>142</v>
      </c>
      <c r="N148" t="str">
        <f t="shared" ref="N148:N150" si="190">B148</f>
        <v>https://c.media-amazon.com/images/I/41cRwtHyROS._AC_UL600_SR600,400_.jpg</v>
      </c>
      <c r="O148" t="s">
        <v>648</v>
      </c>
    </row>
    <row r="149" spans="1:16" x14ac:dyDescent="0.2">
      <c r="A149" t="s">
        <v>262</v>
      </c>
      <c r="B149" t="str">
        <f t="shared" ref="B149" si="191">MID(A149, FIND("""", A149, FIND("name"":", A149)) + 4, LEN(A149) - FIND("""", A149, FIND("name"":", A149)) - 5)</f>
        <v>2020 Apple iPad (10.2-inch, Wi-Fi, 32GB) - Space Gray (Renewed)</v>
      </c>
      <c r="E149" t="str">
        <f t="shared" ref="E149" si="192">J149&amp;B149&amp;K149</f>
        <v>&lt;h3 class="product-title"&gt;2020 Apple iPad (10.2-inch, Wi-Fi, 32GB) - Space Gray (Renewed)&lt;/h3&gt;</v>
      </c>
      <c r="J149" t="s">
        <v>144</v>
      </c>
      <c r="K149" t="s">
        <v>143</v>
      </c>
      <c r="N149" t="str">
        <f t="shared" si="190"/>
        <v>2020 Apple iPad (10.2-inch, Wi-Fi, 32GB) - Space Gray (Renewed)</v>
      </c>
      <c r="O149" t="s">
        <v>719</v>
      </c>
      <c r="P149" t="str">
        <f t="shared" ref="P149:P150" si="193">O149</f>
        <v xml:space="preserve">    "productDetails": "About this item                   Gorgeous 10.2-Inch Retina Display - A12 Bionic Chip with Neural Engine     8MP Back Camera, 1.2MP FaceTime HD Front Camera - Stereo Speakers     802.11AC Wi-Fi 5 - Lightning Connector for Charging &amp; More Accessories     Up to 10 Hours of Battery Life/Charge - Touch ID Fingerprint Sensor     Support for Smart Keyboard and Apple Pencil (1st Generation)       \n                           ›  See more product details",</v>
      </c>
    </row>
    <row r="150" spans="1:16" x14ac:dyDescent="0.2">
      <c r="A150" t="s">
        <v>263</v>
      </c>
      <c r="B150" t="str">
        <f t="shared" ref="B150" si="194">MID(A150, FIND("amazon.com/", A150) + LEN("amazon.com/"), LEN(A150) - FIND("amazon.com/", A150) - LEN("amazon.com/")-1)</f>
        <v>Apple-iPad-10-2-inch-Wi-Fi-32GB</v>
      </c>
      <c r="E150" t="str">
        <f t="shared" ref="E150:E151" si="195">J150</f>
        <v>&lt;/div&gt;</v>
      </c>
      <c r="J150" t="s">
        <v>111</v>
      </c>
      <c r="N150" t="str">
        <f t="shared" si="190"/>
        <v>Apple-iPad-10-2-inch-Wi-Fi-32GB</v>
      </c>
      <c r="O150" t="s">
        <v>720</v>
      </c>
      <c r="P150" t="str">
        <f t="shared" si="193"/>
        <v xml:space="preserve">    "customerReviews": "&lt;img src=\"https://c.media-amazon.com/images/S/amazon-avatars-global/default._CR0,0,1024,1024_SX48_.png\"/&gt;Chrissy5.0 out of 5 stars\n\n\n\n\n\n\n\n  \n  \n    Amazing\n  \nReviewed in the United States on August 28, 2024Size: 32GBColor: Space GrayConfiguration: WiFiVerified Purchase\n\n\n\n\n\n\n\n  \n  \n    I don’t know what some of these reviews are talking about though if they had a terrible experience with these iPads that’s unfortunate because I ordered 2 for my husband and I and they have been very good to us came with no problems no cracks or dents they look brand new, still working after 3 weeks in good quality and lots of storage space, we use for college and financial use and movies while at work, charge time is magnificent and works with our pencils we had ordered, this was a great purchase and would do it again\n  \nRead more\n  3 people found this helpful\n    \n          \n              \n                  Helpful\n              \n          \n      Sending feedback...Thank you for your feedback.Sorry, we failed to record your vote. Please try again\n        Report\n  &lt;img src=\"https://c.media-amazon.com/images/S/amazon-avatars-global/default._CR0,0,1024,1024_SX48_.png\"/&gt;Samantha5.0 out of 5 stars\n\n\n\n\n\n\n\n  \n  \n    Works beautifully\n  \nReviewed in the United States on August 3, 2024Size: 128GBColor: GoldConfiguration: WiFiVerified Purchase\n\n\n\n\n\n\n\n  \n  \n    Looks just like new and works perfectly. It was super easy to set up and sync with my iphone. It’s the perfect size for portability. The screen looks vibrant and clear. Overall very satisfied with this product.\n  \nRead more\n  4 people found this helpful\n    \n          \n              \n                  Helpful\n              \n          \n      Sending feedback...Thank you for your feedback.Sorry, we failed to record your vote. Please try again\n        Report\n  &lt;img src=\"https://c.media-amazon.com/images/S/amazon-avatars-global/default._CR0,0,1024,1024_SX48_.png\"/&gt;Lindsey Martin5.0 out of 5 stars\n\n\n\n\n\n\n\n  \n  \n    2020 Apple iPad\n  \nReviewed in the United States on August 9, 2024Size: 32GBColor: Space GrayConfiguration: WiFiVerified Purchase\n\n\n\n\n\n\n\n  \n  \n    This was shipped quickly &amp; everything seems to be working fine. The charger broke in the first week but we had an extra one so I didnt think it was a big deal. The iPad had minor scratches and looks to be in very good condition.\n  \nRead more\n  2 people found this helpful\n    \n          \n              \n                  Helpful\n              \n          \n      Sending feedback...Thank you for your feedback.Sorry, we failed to record your vote. Please try again\n        Report\n  &lt;img src=\"https://c.media-amazon.com/images/S/amazon-avatars-global/default._CR0,0,1024,1024_SX48_.png\"/&gt;Timber595.0 out of 5 stars\n\n\n\n\n\n\n\n  \n  \n    Great buy\n  \nReviewed in the United States on August 14, 2024Size: 128GBColor: Space GrayConfiguration: WiFiVerified Purchase\n\n\n\n\n\n\n\n  \n  \n    Bought used excellent, and indeed it is perfect, this 8th gem I pad was perfect for my needs, and was a bargain….very pleased.\n  \nRead more\n  3 people found this helpful\n    \n          \n              \n                  Helpful\n              \n          \n      Sending feedback...Thank you for your feedback.Sorry, we failed to record your vote. Please try again\n        Report\n  &lt;img src=\"https://c.media-amazon.com/images/S/amazon-avatars-global/default._CR0,0,1024,1024_SX48_.png\"/&gt;SILIA4.0 out of 5 stars\n\n\n\n\n\n\n\n  \n  \n    Beautiful and great working iPad! Awful and crappy charger:(\n  \nReviewed in the United States on July 3, 2024Size: 32GBColor: Space GrayConfiguration: WiFi + CellularVerified Purchase\n\n\n\n\n\n\n\n  \n  \n    The iPad was delivered in perfect condition! Not a single scratch and everything worked super great. My 8 year was so happy to receive and use it without a problem. It came fully charged and ready to use. Until we had to charge it again :( The charger that came with it did not charge correctly from the very beginning. We had to shake it a bit and try to figure out a way for it to charge the device. We bought this on June 22nd and it is now July 2nd and now the charger does not charge the iPad at all! We had to borrow an iPad charger from my mother-in-law and now it is charging fine. So overall the iPad is great and happy with it but the charger that comes with it is so so terrible. With the borrowed charger however it is charging well and pretty fast considering the majority of the reviews or that the iPad charged slow. Hoping to receive a new charger or ask about this with the warranty that I purchased.\n  \nRead more\n\n\n\n\n\n\n\n\n\n\n\n \n  \t\t \n\n\n\n\n    \n        \n        \n            \n        \n            \n        \n        \n            \n            \n        \n        \n            \n            \n        \n    \n    \n        \n\n            \n                &lt;img src=\"https://c.media-amazon.com/images/S/amazon-avatars-global/default._CR0,0,1024,1024_SX48_.png\"/&gt;SILIA\n            \n\n            4.0 out of 5 stars\n            \n                Beautiful and great working iPad! Awful and crappy charger:(\n            \n            \n            \n                \n                    \n                        \n                        \n                            \n                                \n                                    \n                                        Reviewed in the United States on July 3, 2024\n                                    \n                                \n                                \n                            \n                        \n                    \n                \n            \n        \n        \n            The iPad was delivered in perfect condition! Not a single scratch and everything worked super great. My 8 year was so happy to receive and use it without a problem. It came fully charged and ready to use. Until we had to charge it again :( The charger that came with it did not charge correctly from the very beginning. We had to shake it a bit and try to figure out a way for it to charge the device. We bought this on June 22nd and it is now July 2nd and now the charger does not charge the iPad at all! We had to borrow an iPad charger from my mother-in-law and now it is charging fine. So overall the iPad is great and happy with it but the charger that comes with it is so so terrible. With the borrowed charger however it is charging well and pretty fast considering the majority of the reviews or that the iPad charged slow. Hoping to receive a new charger or ask about this with the warranty that I purchased.\n        \n        \n            \n                Images in this review\n            \n            \n                \n                    \n                        \n                    \n                \n            \n        \n    \n        \n    \n\n\n\n\n\n   function toggleSeeAllView() {\n       P.when('A', 'cr-image-popover-controller').execute(function(A, imagePopoverController) {\n          imagePopoverController.toggleSeeAllView(true);\n       });\n   }\n\n\n       &lt;img alt=\"Customer image\" src=\"https://c.media-amazon.com/images/I/61n4P5lVWSL._SY88.jpg\" height=\"88\" width=\"100%\"/&gt;\n\n        P.when('A', 'cr-image-popover-controller').execute(function(A, imagePopoverController) {\n          A.on(\"a:popover:beforeShow:R3T9V1YH2R4065_gallerySection_main\", function(data) {\n            imagePopoverController.initImagePopover(\"R3T9V1YH2R4065\", \"[https://c.media-amazon.com/images/I/61n4P5lVWSL._SL1600_.jpg]\", data);\n          });\n        });\n    \n\n  8 people found this helpful\n    \n          \n              \n                  Helpful\n              \n          \n      Sending feedback...Thank you for your feedback.Sorry, we failed to record your vote. Please try again\n        Report\n  &lt;img src=\"https://c.media-amazon.com/images/S/amazon-avatars-global/default._CR0,0,1024,1024_SX48_.png\"/&gt;Suzy5.0 out of 5 stars\n\n\n\n\n\n\n\n  \n  \n    I was concerned about buying a renewed iPad, but I couldn't be happier!\n  \nReviewed in the United States on July 26, 2024Size: 128GBColor: Space GrayConfiguration: WiFiVerified Purchase\n\n\n\n\n\n\n\n  \n  \n    I was concerned about buying a renewed iPad, but I took my chances, since there was a 90 day guarantee. It came, and other than not being in an Apple box, I'd have never known it wasn't brand new. Not a scratch, not a fingerprint, not an issue with how it works. It's perfect!  I'm so pleased with my purchase!\n  \nRead more\n  10 people found this helpful\n    \n          \n              \n                  Helpful\n              \n          \n      Sending feedback...Thank you for your feedback.Sorry, we failed to record your vote. Please try again\n        Report\n  &lt;img src=\"https://c.media-amazon.com/images/S/amazon-avatars-global/default._CR0,0,1024,1024_SX48_.png\"/&gt;Jazzyj5.0 out of 5 stars\n\n\n\n\n\n\n\n  \n  \n    Love it!\n  \nReviewed in the United States on August 24, 2024Size: 32GBColor: Space GrayConfiguration: WiFiVerified Purchase\n\n\n\n\n\n\n\n  \n  \n    Came with no scratches. I love it! Battery works fine!\n  \nRead more\n  \n    \n          \n              \n                  Helpful\n              \n          \n      Sending feedback...Thank you for your feedback.Sorry, we failed to record your vote. Please try again\n        Report\n  &lt;img src=\"https://c.media-amazon.com/images/S/amazon-avatars-global/default._CR0,0,1024,1024_SX48_.png\"/&gt;Brenda Jackson4.0 out of 5 stars\n\n\n\n\n\n\n\n  \n  \n    OVER TIME THE SCREEN START SHUTTING OFF\n  \nReviewed in the United States on July 3, 2024Size: 32GBColor: Space GrayConfiguration: WiFiVerified Purchase\n\n\n\n\n\n\n\n  \n  \n    LIKE AT FIRST BUT THE SCREEN OR BATTERY LIFE WEAR OUT\n  \nRead more\n  4 people found this helpful\n    \n          \n              \n                  Helpful\n              \n          \n      Sending feedback...Thank you for your feedback.Sorry, we failed to record your vote. Please try again\n        Report",</v>
      </c>
    </row>
    <row r="151" spans="1:16" x14ac:dyDescent="0.2">
      <c r="A151" t="s">
        <v>264</v>
      </c>
      <c r="E151" t="str">
        <f t="shared" si="195"/>
        <v>&lt;/a&gt;</v>
      </c>
      <c r="J151" t="s">
        <v>112</v>
      </c>
      <c r="N151" t="str">
        <f t="shared" ref="N151" si="196">MID(A151, FIND("https://", A151), FIND("?psc=", A151) - FIND("https://", A151) + LEN("?psc=") - 1)</f>
        <v>https://www.amazon.com/Apple-iPad-10-2-inch-Wi-Fi-32GB/dp/B08KWJW3DV/ref=zg_bs_g_amazon-renewed_d_sccl_18/130-3011150-8800723?psc</v>
      </c>
      <c r="O151" t="s">
        <v>721</v>
      </c>
      <c r="P151" t="str">
        <f t="shared" ref="P151" si="197">MID(O151, FIND("https://", O151), LEN(O151) - FIND("https://", O151) )</f>
        <v>https://www.amazon.com/Apple-iPad-10-2-inch-Wi-Fi-32GB/dp/B08KWJW3DV?th=1&amp;linkCode=ll1&amp;tag=dividy-20&amp;linkId=5ed7041ecfa2dadc5eeab9c96f4a2a5e&amp;language=en_US&amp;ref_=as_li_ss_tl</v>
      </c>
    </row>
    <row r="152" spans="1:16" x14ac:dyDescent="0.2">
      <c r="A152" t="s">
        <v>136</v>
      </c>
      <c r="O152" t="s">
        <v>162</v>
      </c>
    </row>
    <row r="153" spans="1:16" x14ac:dyDescent="0.2">
      <c r="A153" t="s">
        <v>135</v>
      </c>
      <c r="E153" t="str">
        <f t="shared" ref="E153" si="198">J153&amp;$B$37&amp;B156&amp;K153</f>
        <v>&lt;a href="/Amazon_Renewed1/Apple-iPhone-SE-3rd-Midnight"&gt;&lt;div class="product-card"&gt;</v>
      </c>
      <c r="J153" t="s">
        <v>146</v>
      </c>
      <c r="K153" t="s">
        <v>145</v>
      </c>
      <c r="O153" s="7"/>
    </row>
    <row r="154" spans="1:16" x14ac:dyDescent="0.2">
      <c r="A154" t="s">
        <v>265</v>
      </c>
      <c r="B154" t="str">
        <f t="shared" ref="B154" si="199">MID(A154, FIND("https://", A154), FIND(".jpg", A154) - FIND("https://", A154) + 4)</f>
        <v>https://c.media-amazon.com/images/I/51dtGasJvnL._AC_UL600_SR600,400_.jpg</v>
      </c>
      <c r="E154" t="str">
        <f t="shared" ref="E154" si="200">J154&amp;B154&amp;K154&amp;B155&amp;L154</f>
        <v>&lt;img src="https://c.media-amazon.com/images/I/51dtGasJvnL._AC_UL600_SR600,400_.jpg" alt="Apple iPhone SE 3rd Gen, 64GB, Midnight - Unlocked (Renewed)" class="product-image"&gt;</v>
      </c>
      <c r="J154" t="s">
        <v>140</v>
      </c>
      <c r="K154" t="s">
        <v>141</v>
      </c>
      <c r="L154" t="s">
        <v>142</v>
      </c>
      <c r="N154" t="str">
        <f t="shared" ref="N154:N156" si="201">B154</f>
        <v>https://c.media-amazon.com/images/I/51dtGasJvnL._AC_UL600_SR600,400_.jpg</v>
      </c>
      <c r="O154" t="s">
        <v>648</v>
      </c>
    </row>
    <row r="155" spans="1:16" x14ac:dyDescent="0.2">
      <c r="A155" t="s">
        <v>266</v>
      </c>
      <c r="B155" t="str">
        <f t="shared" ref="B155" si="202">MID(A155, FIND("""", A155, FIND("name"":", A155)) + 4, LEN(A155) - FIND("""", A155, FIND("name"":", A155)) - 5)</f>
        <v>Apple iPhone SE 3rd Gen, 64GB, Midnight - Unlocked (Renewed)</v>
      </c>
      <c r="E155" t="str">
        <f t="shared" ref="E155" si="203">J155&amp;B155&amp;K155</f>
        <v>&lt;h3 class="product-title"&gt;Apple iPhone SE 3rd Gen, 64GB, Midnight - Unlocked (Renewed)&lt;/h3&gt;</v>
      </c>
      <c r="J155" t="s">
        <v>144</v>
      </c>
      <c r="K155" t="s">
        <v>143</v>
      </c>
      <c r="N155" t="str">
        <f t="shared" si="201"/>
        <v>Apple iPhone SE 3rd Gen, 64GB, Midnight - Unlocked (Renewed)</v>
      </c>
      <c r="O155" t="s">
        <v>722</v>
      </c>
      <c r="P155" t="str">
        <f t="shared" ref="P155:P156" si="204">O155</f>
        <v xml:space="preserve">    "productDetails": "About this item                   4.7-inch Retina HD display. 5G capable     Advanced single-camera system with 12MP Wide camera; Smart HDR 4, Photographic Styles, Portrait mode, and 4K video up to 60 fps     7MP FaceTime HD camera with Smart HDR 4, Photographic Styles, Portrait mode, and 1080p video recording. Home button with Touch ID for secure authentication     A15 Bionic chip for lightning-fast performance. Durable design and IP67 water resistance     Up to 15 hours of video playback",</v>
      </c>
    </row>
    <row r="156" spans="1:16" x14ac:dyDescent="0.2">
      <c r="A156" t="s">
        <v>267</v>
      </c>
      <c r="B156" t="str">
        <f t="shared" ref="B156" si="205">MID(A156, FIND("amazon.com/", A156) + LEN("amazon.com/"), LEN(A156) - FIND("amazon.com/", A156) - LEN("amazon.com/")-1)</f>
        <v>Apple-iPhone-SE-3rd-Midnight</v>
      </c>
      <c r="E156" t="str">
        <f t="shared" ref="E156:E157" si="206">J156</f>
        <v>&lt;/div&gt;</v>
      </c>
      <c r="J156" t="s">
        <v>111</v>
      </c>
      <c r="N156" t="str">
        <f t="shared" si="201"/>
        <v>Apple-iPhone-SE-3rd-Midnight</v>
      </c>
      <c r="O156" t="s">
        <v>723</v>
      </c>
      <c r="P156" t="str">
        <f t="shared" si="204"/>
        <v xml:space="preserve">    "customerReviews": "&lt;img src=\"https://c.media-amazon.com/images/S/amazon-avatars-global/default._CR0,0,1024,1024_SX48_.png\"/&gt;Allison5.0 out of 5 stars\n\n\n\n\n\n\n\n  \n  \n    amazing !\n  \nReviewed in the United States on August 22, 2024Service Provider: UnlockedColor: StarlightSize: 64GBVerified Purchase\n\n\n\n\n\n\n\n  \n  \n    phone came with 100% battery, a charger, sim card remover thing, light scratches, and excellent shape! did not expect the battery to be so good. it works just like new and is perfect for my mom who still needs a home button. it’s the same size as an iphone 6s so we were able to use her screen protector from past phones. also came super fast!!\n  \nRead more\n  2 people found this helpful\n    \n          \n              \n                  Helpful\n              \n          \n      Sending feedback...Thank you for your feedback.Sorry, we failed to record your vote. Please try again\n        Report\n  &lt;img src=\"https://c.media-amazon.com/images/S/amazon-avatars-global/default._CR0,0,1024,1024_SX48_.png\"/&gt;Elyssa5.0 out of 5 stars\n\n\n\n\n\n\n\n  \n  \n    No issues so far.\n  \nReviewed in the United States on August 21, 2024Service Provider: UnlockedColor: MidnightSize: 64GBVerified Purchase\n\n\n\n\n\n\n\n  \n  \n    I purchased this product for my dad for Father’s Day. He has been using it since mid-June and there haven’t been any issues. It was easy to set up the phone and it was indeed unlocked for any carrier. The screen looked new. It came with a charging cable (not genuine Apple, but still the lightning cable). It didn’t come in a genuine Apple box. Everything functions properly. Camera works great. The screen was immaculate. Sound quality is great.\n  \nRead more\n  \n    \n          \n              \n                  Helpful\n              \n          \n      Sending feedback...Thank you for your feedback.Sorry, we failed to record your vote. Please try again\n        Report\n  &lt;img src=\"https://c.media-amazon.com/images/S/amazon-avatars-global/default._CR0,0,1024,1024_SX48_.png\"/&gt;Maria C.5.0 out of 5 stars\n\n\n\n\n\n\n\n  \n  \n    I could not be more pleased\n  \nReviewed in the United States on August 14, 2024Service Provider: UnlockedColor: StarlightSize: 64GBVerified Purchase\n\n\n\n\n\n\n\n  \n  \n    I was really worried that the battery health would be bad, or that this would have cosmetic damage, as it is refurbished. I ordered the phone in excellent condition, and it sure is. It looks and works perfectly(it has  very minor scratches that I didn’t even notice for a long time bc there’s so small). The battery health is at 100%. The camera is pretty good!! I just got it and haven’t fully set it up but so far am very pleased. Would buy from this seller again. I was also concerned about it traveling in the heat, but that proved to not be an issue. I’m very happy with my purchase, as this is my first iPhone and I had a lot of anxieties of choosing one. I’ve been using it for a week now and I really like it!\n  \nRead more\n  3 people found this helpful\n    \n          \n              \n                  Helpful\n              \n          \n      Sending feedback...Thank you for your feedback.Sorry, we failed to record your vote. Please try again\n        Report\n  &lt;img src=\"https://c.media-amazon.com/images/S/amazon-avatars-global/default._CR0,0,1024,1024_SX48_.png\"/&gt;Amazon Customer4.0 out of 5 stars\n\n\n\n\n\n\n\n  \n  \n    Battery health\n  \nReviewed in the United States on June 11, 2024Service Provider: UnlockedColor: REDSize: 64GBVerified Purchase\n\n\n\n\n\n\n\n  \n  \n    Battery - Being a refurbished premium product I wasn't expecting a battery health below 95, worst case scenario 90. It was 88. For it to be a good condition or acceptable condition that number will have been great, but at the end of the day, little disappointed with battery health.External aspect - Great, front seems brand new, on the back few minor scratches. Im a very detailed person, I think majority of people would not even notice those tiny scratches on the back.Internal - As I mentioned earlier, battery not great. Rest of it seems pretty good with just one day of use. At first, while setting it up it got a little warm, but was expected. Unlocked as expected.Overall good service from the seller, fast shipping, and excellent condition. Will buy again for sure. Battery wasn't as expected\n  \nRead more\n  8 people found this helpful\n    \n          \n              \n                  Helpful\n              \n          \n      Sending feedback...Thank you for your feedback.Sorry, we failed to record your vote. Please try again\n        Report\n  &lt;img src=\"https://c.media-amazon.com/images/S/amazon-avatars-global/default._CR0,0,1024,1024_SX48_.png\"/&gt;Sherry5.0 out of 5 stars\n\n\n\n\n\n\n\n  \n  \n    It was in excellent condition\n  \nReviewed in the United States on August 26, 2024Service Provider: UnlockedColor: MidnightSize: 64GBVerified Purchase\n\n\n\n\n\n\n\n  \n  \n    The iPhone arrived even quicker than I expected. It looked like new. No scratches or signs of abuse. Battery life was good. My husband has had no problems with it. Very pleased.\n  \nRead more\n  \n    \n          \n              \n                  Helpful\n              \n          \n      Sending feedback...Thank you for your feedback.Sorry, we failed to record your vote. Please try again\n        Report\n  &lt;img src=\"https://c.media-amazon.com/images/S/amazon-avatars-global/default._CR0,0,1024,1024_SX48_.png\"/&gt;Cynthia Claire Contreras5.0 out of 5 stars\n\n\n\n\n\n\n\n  \n  \n    Excellent Value for Money!\n  \nReviewed in the United States on July 21, 2024Service Provider: UnlockedColor: MidnightSize: 64GBVerified Purchase\n\n\n\n\n\n\n\n  \n  \n    I recently purchased a second-hand iPhone SE 3 and couldn't be more satisfied with my decision. The phone arrived with 100% battery health, and after using it for some time, I haven't encountered any issues. The device has minor cosmetic wear, which is expected for a used product, but it does not affect its functionality at all. Given its performance and condition, this iPhone SE 3 offers incredible value for money. Highly recommended for anyone looking for a reliable and affordable iPhone!\n  \nRead more\n\n\n\n\n\n\n\n\n\n\n\n \n  \t\t \n\n\n\n\n    \n        \n        \n            \n        \n            \n        \n        \n            \n            \n        \n        \n            \n            \n        \n    \n    \n        \n\n            \n                &lt;img src=\"https://c.media-amazon.com/images/S/amazon-avatars-global/default._CR0,0,1024,1024_SX48_.png\"/&gt;Cynthia Claire Contreras\n            \n\n            5.0 out of 5 stars\n            \n                Excellent Value for Money!\n            \n            \n            \n                \n                    \n                        \n                        \n                            \n                                \n                                    \n                                        Reviewed in the United States on July 21, 2024\n                                    \n                                \n                                \n                            \n                        \n                    \n                \n            \n        \n        \n            I recently purchased a second-hand iPhone SE 3 and couldn't be more satisfied with my decision. The phone arrived with 100% battery health, and after using it for some time, I haven't encountered any issues. The device has minor cosmetic wear, which is expected for a used product, but it does not affect its functionality at all. Given its performance and condition, this iPhone SE 3 offers incredible value for money. Highly recommended for anyone looking for a reliable and affordable iPhone!\n        \n        \n            \n                Images in this review\n            \n            \n                \n                    \n                        \n                    \n                        \n                    \n                        \n                    \n                        \n                    \n                \n            \n        \n    \n        \n    \n\n\n\n\n\n   function toggleSeeAllView() {\n       P.when('A', 'cr-image-popover-controller').execute(function(A, imagePopoverController) {\n          imagePopoverController.toggleSeeAllView(true);\n       });\n   }\n\n\n       &lt;img alt=\"Customer image\" src=\"https://c.media-amazon.com/images/I/716IrMrabvL._SY88.jpg\" height=\"88\" width=\"100%\"/&gt;&lt;img alt=\"Customer image\" src=\"https://c.media-amazon.com/images/I/71ixLOgf2KL._SY88.jpg\" height=\"88\" width=\"100%\"/&gt;&lt;img alt=\"Customer image\" src=\"https://c.media-amazon.com/images/I/71j0ZyYCLyL._SY88.jpg\" height=\"88\" width=\"100%\"/&gt;&lt;img alt=\"Customer image\" src=\"https://c.media-amazon.com/images/I/71jncLRiAeL._SY88.jpg\" height=\"88\" width=\"100%\"/&gt;\n\n        P.when('A', 'cr-image-popover-controller').execute(function(A, imagePopoverController) {\n          A.on(\"a:popover:beforeShow:R34RMDYCWVF419_gallerySection_main\", function(data) {\n            imagePopoverController.initImagePopover(\"R34RMDYCWVF419\", \"[https://c.media-amazon.com/images/I/716IrMrabvL._SL1600_.jpg, https://c.media-amazon.com/images/I/71ixLOgf2KL._SL1600_.jpg, https://c.media-amazon.com/images/I/71j0ZyYCLyL._SL1600_.jpg, https://c.media-amazon.com/images/I/71jncLRiAeL._SL1600_.jpg]\", data);\n          });\n        });\n    \n\n  9 people found this helpful\n    \n          \n              \n                  Helpful\n              \n          \n      Sending feedback...Thank you for your feedback.Sorry, we failed to record your vote. Please try again\n        Report\n  &lt;img src=\"https://c.media-amazon.com/images/S/amazon-avatars-global/default._CR0,0,1024,1024_SX48_.png\"/&gt;Happy Buyer5.0 out of 5 stars\n\n\n\n\n\n\n\n  \n  \n    An excellent choice\n  \nReviewed in the United States on August 23, 2024Service Provider: UnlockedColor: REDSize: 64GBVerified Purchase\n\n\n\n\n\n\n\n  \n  \n    Upon moving had to switch carriers in order to have cellphone service.  The phone was shipped promptly and received in pristine condition.  Was able to switch my service from Metro to ATT with no issues.  ATT staff was impressed by the price and quality of this phone.  Thank you\n  \nRead more\n  \n    \n          \n              \n                  Helpful\n              \n          \n      Sending feedback...Thank you for your feedback.Sorry, we failed to record your vote. Please try again\n        Report\n  &lt;img src=\"https://c.media-amazon.com/images/S/amazon-avatars-global/default._CR0,0,1024,1024_SX48_.png\"/&gt;Sylwia4.0 out of 5 stars\n\n\n\n\n\n\n\n  \n  \n    Good enough. First time iPhone user.\n  \nReviewed in the United States on June 19, 2024Service Provider: UnlockedColor: MidnightSize: 64GBVerified Purchase\n\n\n\n\n\n\n\n  \n  \n    This is my first iPhone after 16 years of Androids (in $50 to $800 range). Got this as a secondary device. The phone is OK. I am not a fanboy of any kind, and it is OK for the secondary use case I need it for, but would not switch to it as my daily driver. I would recommend it to some of my friends who do not like change. They would probably like this more over a lot of Android innovations which are often cool and innovative but when they are not, they are annoying too. But once you have the power to customize your experience, it is hard to accept substandard solutions. The notification center is pure garbage. It is literally worst than it had ever been in android. Other UI/UX solutions are highly questionable too. I had to switch between 3 different places to change something about the sleep app. Lol, it was so stupid it was fun. Cannot quite believe this is a company known for user experience.I do appreciate the ability to remove many stock apps. Not being in apple ecosystem it is great to remove facetime and similar things I will never use.  Google overreaching lock-in is annoying. Though I use custom ROMs to remove Google garbage, but that is not a solution for everyone. I really like that Apple lets me remove their trademark apps. I do not want to not use them. I just want them out. Big bonus points for that.  Also love the ability to disable iMessage. I do not want my few iPhone-owning friends to know I have this device because they will send me social crap (aka videos) and now I have the excuse that when it comes as MMS it is un-viewable and I do not have to engage. They can always send it to me by email but they are to lazy tod o that, hehe. So disabling iMessage is a saver! VERY happy with it. Some people just do not understand you do not care about the latest new trends. Also love the physical button and the small size. Hate not having an aux jack and the non-universal power connector.Overall, I am OK with it for the excellent like-new renewed price of 50% off. If they keep making small, mid-range phones with physical buttons I might stay a customer for a long time. At full price, big screen, no button, it would be a no from me. Cannot see the appeal overall. It is a decent 4 stars for a person not locked to any ecosystem.\n  \nRead more\n  6 people found this helpful\n    \n          \n              \n                  Helpful\n              \n          \n      Sending feedback...Thank you for your feedback.Sorry, we failed to record your vote. Please try again\n        Report",</v>
      </c>
    </row>
    <row r="157" spans="1:16" x14ac:dyDescent="0.2">
      <c r="A157" t="s">
        <v>268</v>
      </c>
      <c r="E157" t="str">
        <f t="shared" si="206"/>
        <v>&lt;/a&gt;</v>
      </c>
      <c r="J157" t="s">
        <v>112</v>
      </c>
      <c r="N157" t="str">
        <f t="shared" ref="N157" si="207">MID(A157, FIND("https://", A157), FIND("?psc=", A157) - FIND("https://", A157) + LEN("?psc=") - 1)</f>
        <v>https://www.amazon.com/Apple-iPhone-SE-3rd-Midnight/dp/B0BDY71GRG/ref=zg_bs_g_amazon-renewed_d_sccl_19/130-3011150-8800723?psc</v>
      </c>
      <c r="O157" t="s">
        <v>724</v>
      </c>
      <c r="P157" t="str">
        <f t="shared" ref="P157" si="208">MID(O157, FIND("https://", O157), LEN(O157) - FIND("https://", O157) )</f>
        <v>https://www.amazon.com/Apple-iPhone-SE-3rd-Midnight/dp/B0BDY71GRG?psc=&amp;linkCode=ll1&amp;tag=dividy-20&amp;linkId=7f99f204f0f6665c4087e40a8aeb23c5&amp;language=en_US&amp;ref_=as_li_ss_tl</v>
      </c>
    </row>
    <row r="158" spans="1:16" x14ac:dyDescent="0.2">
      <c r="A158" t="s">
        <v>136</v>
      </c>
      <c r="O158" t="s">
        <v>162</v>
      </c>
    </row>
    <row r="159" spans="1:16" x14ac:dyDescent="0.2">
      <c r="A159" t="s">
        <v>135</v>
      </c>
      <c r="E159" t="str">
        <f t="shared" ref="E159" si="209">J159&amp;$B$37&amp;B162&amp;K159</f>
        <v>&lt;a href="/Amazon_Renewed1/Epson-Wireless-Cartridge-Free-Supertank-Printing"&gt;&lt;div class="product-card"&gt;</v>
      </c>
      <c r="J159" t="s">
        <v>146</v>
      </c>
      <c r="K159" t="s">
        <v>145</v>
      </c>
      <c r="O159" s="7"/>
    </row>
    <row r="160" spans="1:16" x14ac:dyDescent="0.2">
      <c r="A160" t="s">
        <v>269</v>
      </c>
      <c r="B160" t="str">
        <f t="shared" ref="B160" si="210">MID(A160, FIND("https://", A160), FIND(".jpg", A160) - FIND("https://", A160) + 4)</f>
        <v>https://c.media-amazon.com/images/I/71PHjXBbocL._AC_UL600_SR600,400_.jpg</v>
      </c>
      <c r="E160" t="str">
        <f t="shared" ref="E160" si="211">J160&amp;B160&amp;K160&amp;B161&amp;L160</f>
        <v>&lt;img src="https://c.media-amazon.com/images/I/71PHjXBbocL._AC_UL600_SR600,400_.jpg" alt="Epson EcoTank ET-2850 Wireless Color All-in-One Cartridge-Free Supertank Printer with Scan, Copy and Auto 2-Sided Printing (Renewed)" class="product-image"&gt;</v>
      </c>
      <c r="J160" t="s">
        <v>140</v>
      </c>
      <c r="K160" t="s">
        <v>141</v>
      </c>
      <c r="L160" t="s">
        <v>142</v>
      </c>
      <c r="N160" t="str">
        <f t="shared" ref="N160:N162" si="212">B160</f>
        <v>https://c.media-amazon.com/images/I/71PHjXBbocL._AC_UL600_SR600,400_.jpg</v>
      </c>
      <c r="O160" t="s">
        <v>648</v>
      </c>
    </row>
    <row r="161" spans="1:16" x14ac:dyDescent="0.2">
      <c r="A161" t="s">
        <v>270</v>
      </c>
      <c r="B161" t="str">
        <f t="shared" ref="B161" si="213">MID(A161, FIND("""", A161, FIND("name"":", A161)) + 4, LEN(A161) - FIND("""", A161, FIND("name"":", A161)) - 5)</f>
        <v>Epson EcoTank ET-2850 Wireless Color All-in-One Cartridge-Free Supertank Printer with Scan, Copy and Auto 2-Sided Printing (Renewed)</v>
      </c>
      <c r="E161" t="str">
        <f t="shared" ref="E161" si="214">J161&amp;B161&amp;K161</f>
        <v>&lt;h3 class="product-title"&gt;Epson EcoTank ET-2850 Wireless Color All-in-One Cartridge-Free Supertank Printer with Scan, Copy and Auto 2-Sided Printing (Renewed)&lt;/h3&gt;</v>
      </c>
      <c r="J161" t="s">
        <v>144</v>
      </c>
      <c r="K161" t="s">
        <v>143</v>
      </c>
      <c r="N161" t="str">
        <f t="shared" si="212"/>
        <v>Epson EcoTank ET-2850 Wireless Color All-in-One Cartridge-Free Supertank Printer with Scan, Copy and Auto 2-Sided Printing (Renewed)</v>
      </c>
      <c r="O161" t="s">
        <v>725</v>
      </c>
      <c r="P161" t="str">
        <f t="shared" ref="P161:P162" si="215">O161</f>
        <v xml:space="preserve">    "productDetails": "About this item                   Item Package Dimension: 19.2L x 16.7W x 10.7H inches     Item Package Weight - 16.19 Pounds     Item Package Quantity - 1     Product Type - PRINTER",</v>
      </c>
    </row>
    <row r="162" spans="1:16" x14ac:dyDescent="0.2">
      <c r="A162" t="s">
        <v>271</v>
      </c>
      <c r="B162" t="str">
        <f t="shared" ref="B162" si="216">MID(A162, FIND("amazon.com/", A162) + LEN("amazon.com/"), LEN(A162) - FIND("amazon.com/", A162) - LEN("amazon.com/")-1)</f>
        <v>Epson-Wireless-Cartridge-Free-Supertank-Printing</v>
      </c>
      <c r="E162" t="str">
        <f t="shared" ref="E162:E163" si="217">J162</f>
        <v>&lt;/div&gt;</v>
      </c>
      <c r="J162" t="s">
        <v>111</v>
      </c>
      <c r="N162" t="str">
        <f t="shared" si="212"/>
        <v>Epson-Wireless-Cartridge-Free-Supertank-Printing</v>
      </c>
      <c r="O162" t="s">
        <v>726</v>
      </c>
      <c r="P162" t="str">
        <f t="shared" si="215"/>
        <v xml:space="preserve">    "customerReviews": "&lt;img src=\"https://c.media-amazon.com/images/S/amazon-avatars-global/default._CR0,0,1024,1024_SX48_.png\"/&gt;Lydia R.Payne5.0 out of 5 stars\n\n\n\n\n\n\n\n  \n  \n    So Easy…\n  \nReviewed in the United States on March 11, 2024Verified Purchase\n\n\n\n\n\n\n\n  \n  \n    This was so easy to set up and it equally easy to start using. The instructions and phone app are excellent. I Can be in another room, want to print something and when i return to the room where the printer is the page is completed. It’sa fast printer (in my opinion) but not very quiet. That doesn’t bother me too much though. Anything that i have printed has come out beautifully. It stands, prints, copies and had so many different formats that i have yet to explore. It’sa tank printer and with as much printing as i have done (and it’s been a lot) my ink usage appears to have been minimal. I think this printer was an awesome deal at the price i got it for and I’m so happy with it! I highly recommend this printer to anyone in the market for one. It’sa great value. Also, here are a few art pics i found on the internet and printed out. Not bad!\n  \nRead more\n\n\n\n\n\n\n\n\n\n\n\n \n  \t\t \n\n\n\n\n    \n        \n        \n            \n        \n            \n        \n        \n            \n            \n        \n        \n            \n            \n        \n    \n    \n        \n\n            \n                &lt;img src=\"https://c.media-amazon.com/images/S/amazon-avatars-global/default._CR0,0,1024,1024_SX48_.png\"/&gt;Lydia R.Payne\n            \n\n            5.0 out of 5 stars\n            \n                So Easy…\n            \n            \n            \n                \n                    \n                        \n                        \n                            \n                                \n                                    \n                                        Reviewed in the United States on March 11, 2024\n                                    \n                                \n                                \n                            \n                        \n                    \n                \n            \n        \n        \n            This was so easy to set up and it equally easy to start using. The instructions and phone app are excellent. I Can be in another room, want to print something and when i return to the room where the printer is the page is completed. It’sa fast printer (in my opinion) but not very quiet. That doesn’t bother me too much though. Anything that i have printed has come out beautifully. It stands, prints, copies and had so many different formats that i have yet to explore. It’sa tank printer and with as much printing as i have done (and it’s been a lot) my ink usage appears to have been minimal. I think this printer was an awesome deal at the price i got it for and I’m so happy with it! I highly recommend this printer to anyone in the market for one. It’sa great value. Also, here are a few art pics i found on the internet and printed out. Not bad!\n        \n        \n            \n                Images in this review\n            \n            \n                \n                    \n                        \n                    \n                \n            \n        \n    \n        \n    \n\n\n\n\n\n   function toggleSeeAllView() {\n       P.when('A', 'cr-image-popover-controller').execute(function(A, imagePopoverController) {\n          imagePopoverController.toggleSeeAllView(true);\n       });\n   }\n\n\n       &lt;img alt=\"Customer image\" src=\"https://c.media-amazon.com/images/I/81Qgz355oYL._SY88.jpg\" height=\"88\" width=\"100%\"/&gt;\n\n        P.when('A', 'cr-image-popover-controller').execute(function(A, imagePopoverController) {\n          A.on(\"a:popover:beforeShow:R222GGUQMIB9RJ_gallerySection_main\", function(data) {\n            imagePopoverController.initImagePopover(\"R222GGUQMIB9RJ\", \"[https://c.media-amazon.com/images/I/81Qgz355oYL._SL1600_.jpg]\", data);\n          });\n        });\n    \n\n  25 people found this helpful\n    \n          \n              \n                  Helpful\n              \n          \n      Sending feedback...Thank you for your feedback.Sorry, we failed to record your vote. Please try again\n        Report\n  &lt;img src=\"https://c.media-amazon.com/images/S/amazon-avatars-global/91aaf729-f1c7-4fe2-be52-1a932cbb4f85._CR0,0,203,203_SX48_.jpg\"/&gt;M5.0 out of 5 stars\n\n\n\n\n\n\n\n  \n  \n    Feels good to go Eco Friendly\n  \nReviewed in the United States on March 25, 2024Verified Purchase\n\n\n\n\n\n\n\n  \n  \n    I got a renewed ET-2850 ($180). It comes with 4 bottles of ink that you need to add, and very simple instructions with an option to download an app to your phone and let the app guide you thru which I did. But it's basically (a) removing the sticky tape (b) add ink (c) wait about 10 minutes while it gets ready and (d) add to wifi. Adding ink is easy. Just open each bottle and insert into its named slot, and apparently they only fit into correct matching slot. Glug glug glug for 1 minute, then move onto next. Wifi setup was also easy with the app. It seemed to know which wifi was mine (presumably based on strength of signal), and after entering password, it was ready. Printing from mac was as easy as selecting new printer (which it found by itself). The only improvement I could suggest on the installation instructions is for adding paper. The instructions don't mention this at all. I guess it's obvious for most people, but after avoiding printers for a couple of years, I had to watch a youtube video to figure it out (hint - it goes in the back top, and you have to slide the black things apart until they are wide enough for the paper.) I didn't really give the eco stuff much thought when i bought the printer (i was more motivated by the good reviews), but the eco friendly packaging was impressive, and the printer is made from recycled plastic, and it feels good to know I won't be churning thru ink cartidges. Buying renewed also feels like being eco friendly. I do like the small LCD too. Originally I thought it might be too small to see, but it's actually quite readable and so much more helpful that printers with no LCD display.\n  \nRead more\n  26 people found this helpful\n    \n          \n              \n                  Helpful\n              \n          \n      Sending feedback...Thank you for your feedback.Sorry, we failed to record your vote. Please try again\n        Report\n  &lt;img src=\"https://c.media-amazon.com/images/S/amazon-avatars-global/default._CR0,0,1024,1024_SX48_.png\"/&gt;Michael Zimmerman1.0 out of 5 stars\n\n\n\n\n\n\n\n  \n  \n    I love Epson printers .... except this one\n  \nReviewed in the United States on June 5, 2024Verified Purchase\n\n\n\n\n\n\n\n  \n  \n    I have used Epson printers since the 80's, and for me,  they are the best.  My complaint is the wifi is horrible.  I placed the printer right next to the router,  and it fails to connect.  This Epson printer connected immediately when I first got it,  and now not at all.  It works perfectly when connected with a printer cable.  I'm disappointed that Epson has such connection issues,  especially since technology allows for self driving cars in today's world.  The greatest Epson achievement is the large refillable ink wells,  and this printer produces excellent print quality without running out of ink after printing 10 copies.  I'm hoping Epson reads my review\n  \nRead more\n  4 people found this helpful\n    \n          \n              \n                  Helpful\n              \n          \n      Sending feedback...Thank you for your feedback.Sorry, we failed to record your vote. Please try again\n        Report\n  &lt;img src=\"https://c.media-amazon.com/images/S/amazon-avatars-global/default._CR0,0,1024,1024_SX48_.png\"/&gt;Tom E4.0 out of 5 stars\n\n\n\n\n\n\n\n  \n  \n    A very good printer\n  \nReviewed in the United States on September 1, 2024Verified Purchase\n\n\n\n\n\n\n\n  \n  \n    This is the first time I’ve purchased a renewed item. I was surprised and pleased that it looks and performs like brand new. I love the idea of ink tanks versus cartridges. I’m sure the savings over the life of the printer will be substantial. Print quality is very good and non color printing speed pretty good. Color photos take a long time, but the results are very good. I am disappointed with the little dinky screen. It’s barely larger than a postage stamp and difficult for me to read.\n  \nRead more\n  One person found this helpful\n    \n          \n              \n                  Helpful\n              \n          \n      Sending feedback...Thank you for your feedback.Sorry, we failed to record your vote. Please try again\n        Report\n  &lt;img src=\"https://c.media-amazon.com/images/S/amazon-avatars-global/67117cea-7813-4185-b1ab-73ff0373358c._CR0,0.0,333,333_SX48_.jpg\"/&gt;A. G. Vanderplaats5.0 out of 5 stars\n\n\n\n\n\n\n\n  \n  \n    Outstanding poerformance at a low cost\n  \nReviewed in the United States on September 1, 2024Verified Purchase\n\n\n\n\n\n\n\n  \n  \n    Epson has answered my prayers with the introduction of this printer and Amazon made it easy to save even more by offering a refrubished unit. The printer arrived inn an Epson box which was filled with nifty biodigradable cardboard packing material, instead of styrofoam. Setup was easy, but I would suggest that in the future they include a installation disc, as well as a complete user's manual.\n  \nRead more\n  \n    \n          \n              \n                  Helpful\n              \n          \n      Sending feedback...Thank you for your feedback.Sorry, we failed to record your vote. Please try again\n        Report\n  &lt;img src=\"https://c.media-amazon.com/images/S/amazon-avatars-global/d1b5983b-4290-4f99-82d5-8305999a16f1._CR0,122.0,661,661_SX48_.jpg\"/&gt;Rosanne5.0 out of 5 stars\n\n\n\n\n\n\n\n  \n  \n    Beautiful prints!\n  \nReviewed in the United States on August 27, 2024Verified Purchase\n\n\n\n\n\n\n\n  \n  \n    I originally gave this a bad review because I couldn't find the full drivers for the printer on the Epson website.  After a lot of work and absolute rudeness from Epson tech support, I accessed the Canadian site and found the drivers I needed.  Later, I tried a different browser and it worked fine on the US site....so if anyone is having problems, try these fixes before dealing with their tech support!  Many people convert these to sub printers, but I already have done that to another printer. I really do love the Ecotank printers, so I wanted that for my regular printer with all the print choices I have with my sub printer.  Happy camper now....but no thanks at all to tech support at Epson!\n  \nRead more\n  \n    \n          \n              \n                  Helpful\n              \n          \n      Sending feedback...Thank you for your feedback.Sorry, we failed to record your vote. Please try again\n        Report\n  &lt;img src=\"https://c.media-amazon.com/images/S/amazon-avatars-global/default._CR0,0,1024,1024_SX48_.png\"/&gt;Bob DuHamel5.0 out of 5 stars\n\n\n\n\n\n\n\n  \n  \n    This printer cost me little more than ink for a Canon printer\n  \nReviewed in the United States on August 29, 2024Verified Purchase\n\n\n\n\n\n\n\n  \n  \n    This is my second EcoTank printer. After five or six years of loyal service, my 2750 started clogging, and I couldn't clean the nozzles. I revived it for a short time by manually cleaning the nozzles with alcohol, but that stopped working. I finally had to replace the printer.However, over those five or six years, we only paid about $400.00 for the printer and one round of refill ink. Our previous Canon cost us about $100.00 every three months for ink cartridges, and that was with light household use. So, in the lifetime of the EcoTank printer, we could have paid about $1,600.00 for ink for the Canon printer. Did the Epson printer fail prematurely? If it did, it was still a bargain.This 2850 performs about the same as the nearly identical 2750, which is very good. This time, we only paid about $130.00 for the renewed printer and a couple of years of ink. Even if it fails in four months, it's still cheaper than ink alone for that Canon printer.\n  \nRead more\n  \n    \n          \n              \n                  Helpful\n              \n          \n      Sending feedback...Thank you for your feedback.Sorry, we failed to record your vote. Please try again\n        Report\n  &lt;img src=\"https://c.media-amazon.com/images/S/amazon-avatars-global/default._CR0,0,1024,1024_SX48_.png\"/&gt;Isobel Magee3.0 out of 5 stars\n\n\n\n\n\n\n\n  \n  \n    Hmm, watch which one you are buying\n  \nReviewed in the United States on January 4, 2024Verified Purchase\n\n\n\n\n\n\n\n  \n  \n    Ordered this as a gift not realizing that it was refurbished. It seems to work just like a new one but I found the description to be extremely misleading and was not aware that I was buying a refurbished model, which I would not have chosen as I was buying as a gift. Husband reports that it is easy to use but color printing is slow and text (he's printing out articles with text and pictures) does not print very clearly\n  \nRead more\n  5 people found this helpful\n    \n          \n              \n                  Helpful\n              \n          \n      Sending feedback...Thank you for your feedback.Sorry, we failed to record your vote. Please try again\n        Report",</v>
      </c>
    </row>
    <row r="163" spans="1:16" x14ac:dyDescent="0.2">
      <c r="A163" t="s">
        <v>272</v>
      </c>
      <c r="E163" t="str">
        <f t="shared" si="217"/>
        <v>&lt;/a&gt;</v>
      </c>
      <c r="J163" t="s">
        <v>112</v>
      </c>
      <c r="N163" t="str">
        <f t="shared" ref="N163" si="218">MID(A163, FIND("https://", A163), FIND("?psc=", A163) - FIND("https://", A163) + LEN("?psc=") - 1)</f>
        <v>https://www.amazon.com/Epson-Wireless-Cartridge-Free-Supertank-Printing/dp/B0B6Z7PLK8/ref=zg_bs_g_amazon-renewed_d_sccl_20/130-3011150-8800723?psc</v>
      </c>
      <c r="O163" t="s">
        <v>727</v>
      </c>
      <c r="P163" t="str">
        <f t="shared" ref="P163" si="219">MID(O163, FIND("https://", O163), LEN(O163) - FIND("https://", O163) )</f>
        <v>https://www.amazon.com/Epson-Wireless-Cartridge-Free-Supertank-Printing/dp/B0B6Z7PLK8?psc=&amp;linkCode=ll1&amp;tag=dividy-20&amp;linkId=cc61ad4a29704b4ebe745d8bb22c33ee&amp;language=en_US&amp;ref_=as_li_ss_tl</v>
      </c>
    </row>
    <row r="164" spans="1:16" x14ac:dyDescent="0.2">
      <c r="A164" t="s">
        <v>136</v>
      </c>
      <c r="O164" t="s">
        <v>162</v>
      </c>
    </row>
    <row r="165" spans="1:16" x14ac:dyDescent="0.2">
      <c r="A165" t="s">
        <v>135</v>
      </c>
      <c r="E165" t="str">
        <f t="shared" ref="E165" si="220">J165&amp;$B$37&amp;B168&amp;K165</f>
        <v>&lt;a href="/Amazon_Renewed1/Oculus-Quest-Advanced-All-One-2"&gt;&lt;div class="product-card"&gt;</v>
      </c>
      <c r="J165" t="s">
        <v>146</v>
      </c>
      <c r="K165" t="s">
        <v>145</v>
      </c>
      <c r="O165" s="7"/>
    </row>
    <row r="166" spans="1:16" x14ac:dyDescent="0.2">
      <c r="A166" t="s">
        <v>273</v>
      </c>
      <c r="B166" t="str">
        <f t="shared" ref="B166" si="221">MID(A166, FIND("https://", A166), FIND(".jpg", A166) - FIND("https://", A166) + 4)</f>
        <v>https://c.media-amazon.com/images/I/51XaLitmvBL._AC_UL600_SR600,400_.jpg</v>
      </c>
      <c r="E166" t="str">
        <f t="shared" ref="E166" si="222">J166&amp;B166&amp;K166&amp;B167&amp;L166</f>
        <v>&lt;img src="https://c.media-amazon.com/images/I/51XaLitmvBL._AC_UL600_SR600,400_.jpg" alt="Meta Quest 2 - Advanced All-in-One Virtual Reality Headset - 256 GB (Renewed Premium)" class="product-image"&gt;</v>
      </c>
      <c r="J166" t="s">
        <v>140</v>
      </c>
      <c r="K166" t="s">
        <v>141</v>
      </c>
      <c r="L166" t="s">
        <v>142</v>
      </c>
      <c r="N166" t="str">
        <f t="shared" ref="N166:N168" si="223">B166</f>
        <v>https://c.media-amazon.com/images/I/51XaLitmvBL._AC_UL600_SR600,400_.jpg</v>
      </c>
      <c r="O166" t="s">
        <v>648</v>
      </c>
    </row>
    <row r="167" spans="1:16" x14ac:dyDescent="0.2">
      <c r="A167" t="s">
        <v>274</v>
      </c>
      <c r="B167" t="str">
        <f t="shared" ref="B167" si="224">MID(A167, FIND("""", A167, FIND("name"":", A167)) + 4, LEN(A167) - FIND("""", A167, FIND("name"":", A167)) - 5)</f>
        <v>Meta Quest 2 - Advanced All-in-One Virtual Reality Headset - 256 GB (Renewed Premium)</v>
      </c>
      <c r="E167" t="str">
        <f t="shared" ref="E167" si="225">J167&amp;B167&amp;K167</f>
        <v>&lt;h3 class="product-title"&gt;Meta Quest 2 - Advanced All-in-One Virtual Reality Headset - 256 GB (Renewed Premium)&lt;/h3&gt;</v>
      </c>
      <c r="J167" t="s">
        <v>144</v>
      </c>
      <c r="K167" t="s">
        <v>143</v>
      </c>
      <c r="N167" t="str">
        <f t="shared" si="223"/>
        <v>Meta Quest 2 - Advanced All-in-One Virtual Reality Headset - 256 GB (Renewed Premium)</v>
      </c>
      <c r="O167" t="s">
        <v>814</v>
      </c>
      <c r="P167" t="str">
        <f t="shared" ref="P167:P168" si="226">O167</f>
        <v xml:space="preserve">    "productDetails": "About this item                   Next-level Hardware - Make every move count with a blazing-fast processor and our highest-resolution display     All-In-One Gaming - With backward compatibility, you can explore new titles and old favorites in the expansive Quest content library     Immersive Entertainment - Get the best seat in the house to live concerts, groundbreaking films, exclusive events and more     Easy Setup - Just open the box, set up with the smartphone app and jump into VR. No PC or console needed. Requires wireless internet access and the Oculus app (free download) to set up device     Premium Display - Catch every detail with a stunning display that features 50% more pixels than the original Quest",</v>
      </c>
    </row>
    <row r="168" spans="1:16" x14ac:dyDescent="0.2">
      <c r="A168" t="s">
        <v>275</v>
      </c>
      <c r="B168" t="str">
        <f t="shared" ref="B168" si="227">MID(A168, FIND("amazon.com/", A168) + LEN("amazon.com/"), LEN(A168) - FIND("amazon.com/", A168) - LEN("amazon.com/")-1)</f>
        <v>Oculus-Quest-Advanced-All-One-2</v>
      </c>
      <c r="E168" t="str">
        <f t="shared" ref="E168:E169" si="228">J168</f>
        <v>&lt;/div&gt;</v>
      </c>
      <c r="J168" t="s">
        <v>111</v>
      </c>
      <c r="N168" t="str">
        <f t="shared" si="223"/>
        <v>Oculus-Quest-Advanced-All-One-2</v>
      </c>
      <c r="O168" t="s">
        <v>815</v>
      </c>
      <c r="P168" t="str">
        <f t="shared" si="226"/>
        <v xml:space="preserve">    "customerReviews": "&lt;img src=\"https://c.media-amazon.com/images/S/amazon-avatars-global/255697d5-84a3-4617-960f-eeb2101f6658._CR4,0,494,494_SX48_.jpg\"/&gt;Banjo Lee5.0 out of 5 stars\n\n\n\n\n\n\n\n  \n  \n    VR Is Not Just For Kids.  Everyone Should Have One of These!\n  \nReviewed in the United States on October 31, 2022Size: 128GBVerified Purchase\n\n\n\n\n\n\n\n  \n  \n    I’m truly amazed at how awesome this Occulus Quest 2 refurbished headset is.  It’s the same as the Meta Quest 2, but it has the old logo on it.  It’s also discounted about $50, which is why I decided to finally try VR.  I don’t know why I waited so long!  Oh, I know, most of us probably think VR is just for kids, or we don’t like shooting games, or we get motion sick and all that jumping around would be too much for us.  I know, that as someone who’s considered, well elderly, I should just stay away from this nonsense and leave it to grandkids, right?  That is so wrong!  Sure, there’s a lot of violent shooting games available and you could easily make yourself sick riding roller coasters in VR, and there’s a lot of potential for people to abuse community spaces and bully others, but that’s just a tiny portion of what VR opens up to you when you put on a Quest 2 headset.  I’m the first to admit, I had my reservations, but although I’m old, and disabled to boot, I don’t think you ever get too old to try something new, especially something like this that lets you experience things that you’ve never experienced, without having to leave the comfort of your home.  You don’t have to climb mountains in VR, but with this headset you can if you want to.  You can come pretty close to the experience without actually plummeting towards the earth when you jump and miss your handholds.  The view are spectacular in that particular game, but I had to return it because although it says you can play it sitting, I couldn’t really do it from a wheelchair.  That’s not a problem, though, because if you purchase most games or apps you have the option to return it within 14 days, providing you haven’t spent over a certain amount of time using it.  But there’s plenty that even someone as limited in physical ability as I am can enjoy in VR, thanks to this fully self contained headset.  With the Quest 2, you don’t need to be tethered to an expensive gaming computer, and there are things that anyone can find in VR that will amaze and astonish even the most unflappable person.  Right now, there are a wide variety of games and apps, some free, that no matter your age or interests, you will be able to find things that make you say, “Wow!”.  You can get an app that allows you to go anywhere in the world, similar to using Google Earth, except that you find yourself being able to look around as if you were there at a famous landmark or your childhood home.  You can take guided tours to places you probably didn’t know existed, or take a tour of the Space Station and see how the astronauts live and work there, go swimming with whales or watch gorillas play in a jungle.  You can meditate, play musical instruments, meet people with similar interests, take courses, draw and paint in 2D and 3D, play golf or dance, surf the internet, or one of my favorite things so far, sit in a movie theater and get the feeling of truly watching a movie on a big screen while actually being comfortable at home.  I know that sounds unusual, but for someone like me who hasn’t been able to go to a movie theater in many years, it’s a truly awesome experience.  I haven’t had my Quest 2 long enough yet, to convince friends and family to join me in VR, but if they do, we can watch movies or play games together in a variety of settings.  For me, the neatest game I’ve discovered yet is VR Fishing!  It’s so relaxing to fish in real places in Japan, South Korea, or the Northwestern USA, in a variety of weather conditions, from shore or in boats, and to catch fish and put them in your Aquarium in your fish lodge.  It’s a nearly magical experience to feel as if you are truly getting a nibble to catching a fish that looks so real that you can forget for a moment that you’re at home, and you feel like you’re actually sitting in a wooden boat in the rain and mist at a lake in the mountains.  VR is awesome for everyone, but especially if you or someone you know loves to travel or fish, or do any number of things but you find yourself unable to enjoy such activities anymore due to physical limitations or even monetary restrictions.  VR is a great way to expand possibilities beyond what’s easily available.  If I were younger and healthier, my dream job would be to bring VR to as many people as possible, but especially to elderly and home bound or disabled folks whose lives are getting narrower and restricted.  VR can expand your environment in ways that have never been possible before.  Quest 2 is relatively affordable, easy to use, and it will only get better as more people expand their lives into the VR environment.  I was surprised at how easy it was get started, and I was able to do most of it right from within VR.  Is it perfect?  Absolutely not. It’s a bit of a money pit.  When you buy the Quest 2, you get a headset, two controllers, and a charger cord.  That’s all.  The controllers are battery powered.  If you want rechargeable controllers, you’ll likely need a charger base with rechargeable batteries.  You’ll almost certainly have to get a head strap because the one that comes with the Quest 2 headset is minimal and it feels like the headset is going to fall off no matter how much you tighten it when you put it on.  If you want to balance it better and give you more playtime, you’ll need a head strap with a battery.  Unless you invest in a charging station, you’ll probably want a case, and lens covers because you can’t allow sunlight to hit the the lenses because that could burn out headset.  There are other helpful accessories, such as controller covers, lens cloths and covers, possibly a fan to keep your glasses from fogging if you wear glasses, or you can buy prescription lenses here on Amazon, or other accessories.  Some are more necessary than others, and depending of what you use your headset for, you may not need every possible accessory.  At this moment, as fun as VR is, it’s still in it’s infancy, but it’s usefulness to others besides video gamers is growing every day.  Meta Quest 2 is probably the most useful and affordable stand alone VR system available, and there’s plenty to be found in it.  I’ve barely scratched the surface of what it’s capable of doing, and I think that even old folks like me, who might be initially reluctant to try it, can find plenty of awesome things to do if we can be persuaded to try it out.  I’m kicking myself that I didn’t buy one the first time I saw it, because it would have made my pandemic isolation a lot less isolating.  I wish that something like this would have been available when my dad was confined to bed and a wheelchair after his stroke many years ago, because he loved to travel and learn new things, and VR opens up the world to exploration without even leaving home.  With the Quest 2, exploration is easy and fun.  If you’re thinking of trying it out, for yourself or a gift for someone young or old or in between, there’s never been a better time or a better and more affordable device than the Meta Quest 2. [Edit] [Addition] I recently got new glasses, and while it comes with a spacer for glasses, I was using it without glasses because since I had cataract surgery and I thought my vision was good enough without wearing glasses.  Although my distance correction was minimal, nearly the smallest size available, I got a great Black Friday deal on prescription lenses that snap right on to the regular lenses.  This turned out to be one of the best accessories I've bought for my Quest 2.  I highly recommend getting these, as long as your distance correction is a negative number.  I hadn't realized how much I was settling for by not wearing my glasses because I found it uncomfortable.  Now my vision is really crisp, and if someone else wants to try my headset, the lenses snap right off so they don't have to look through my prescription.  I'm still enjoying my headset nearly every day.  It's even got Amazon Prime Video available to watch on a big screen, which is a favorite of mine as I'm a Prime member.\n  \nRead more\n  383 people found this helpful\n    \n          \n              \n                  Helpful\n              \n          \n      Sending feedback...Thank you for your feedback.Sorry, we failed to record your vote. Please try again\n        Report\n  &lt;img src=\"https://c.media-amazon.com/images/S/amazon-avatars-global/default._CR0,0,1024,1024_SX48_.png\"/&gt;Katelynn5.0 out of 5 stars\n\n\n\n\n\n\n\n  \n  \n    Absolutely Worth It\n  \nReviewed in the United States on August 11, 2024Size: 256GBVerified Purchase\n\n\n\n\n\n\n\n  \n  \n    I first want to start off by saying not only do I love the product but I'm really impressed by the seller. I was really worried about buying this refurbished because I didn't know what to expect, however if I wasn't the one who paid for it and saw \"refurbished\" I would have thought it was brand new. It came In a sealed box, with all the plastic coverings, stickers to remove, everything, just like a new one.I did purchase this for my son, who is only 12. I was a little worried about the people he could interact with but I was very happy to see that there are settings where you can set it for children to use, there are setting to approve if he can interact with strangers or not as well. Lastly, the most reassuring thing, you can download the app, allowing you to view and hear everything that is being done in the Oculus, from your phone, allowing you to see/hear what they are doing.I also really appreciate the fact that even though the transaction was marked 3 days in a row by my card company, not allowing the transaction to go through until day 4, my transaction wasn't cancelled or sent to someone else.My son saved up for 6 months to buy this, he worked his ass off in school to get A's to get money and worked his ass off ay home to earn money from chores, I can confidently say, it was very much worth it. He's so happy with it, there are so many cool games and easy to find free ones.It's a great product over all and I can't express how amazing it was being refurbished, If you are on the fence about thispurchase, I sat go for it. It's so fun and worth it, it's fun for everyone in the house ranging from the kids to the adults. Highly recommend.\n  \nRead more\n\n\n\n\n\n\n\n\n\n\n\n \n  \t\t \n\n\n\n\n    \n        \n        \n            \n        \n            \n        \n        \n            \n            \n        \n        \n            \n            \n        \n    \n    \n        \n\n            \n                &lt;img src=\"https://c.media-amazon.com/images/S/amazon-avatars-global/default._CR0,0,1024,1024_SX48_.png\"/&gt;Katelynn\n            \n\n            5.0 out of 5 stars\n            \n                Absolutely Worth It\n            \n            \n            \n                \n                    \n                        \n                        \n                            \n                                \n                                    \n                                        Reviewed in the United States on August 11, 2024\n                                    \n                                \n                                \n                            \n                        \n                    \n                \n            \n        \n        \n            I first want to start off by saying not only do I love the product but I'm really impressed by the seller. I was really worried about buying this refurbished because I didn't know what to expect, however if I wasn't the one who paid for it and saw \"refurbished\" I would have thought it was brand new. It came In a sealed box, with all the plastic coverings, stickers to remove, everything, just like a new one.I did purchase this for my son, who is only 12. I was a little worried about the people he could interact with but I was very happy to see that there are settings where you can set it for children to use, there are setting to approve if he can interact with strangers or not as well. Lastly, the most reassuring thing, you can download the app, allowing you to view and hear everything that is being done in the Oculus, from your phone, allowing you to see/hear what they are doing.I also really appreciate the fact that even though the transaction was marked 3 days in a row by my card company, not allowing the transaction to go through until day 4, my transaction wasn't cancelled or sent to someone else.My son saved up for 6 months to buy this, he worked his ass off in school to get A's to get money and worked his ass off ay home to earn money from chores, I can confidently say, it was very much worth it. He's so happy with it, there are so many cool games and easy to find free ones.It's a great product over all and I can't express how amazing it was being refurbished, If you are on the fence about thispurchase, I sat go for it. It's so fun and worth it, it's fun for everyone in the house ranging from the kids to the adults. Highly recommend.\n        \n        \n            \n                Images in this review\n            \n            \n                \n                    \n                        \n                    \n                        \n                    \n                        \n                    \n                \n            \n        \n    \n        \n    \n\n\n\n\n\n   function toggleSeeAllView() {\n       P.when('A', 'cr-image-popover-controller').execute(function(A, imagePopoverController) {\n          imagePopoverController.toggleSeeAllView(true);\n       });\n   }\n\n\n       &lt;img alt=\"Customer image\" src=\"https://c.media-amazon.com/images/I/71fPlWubGAL._SY88.jpg\" height=\"88\" width=\"100%\"/&gt;&lt;img alt=\"Customer image\" src=\"https://c.media-amazon.com/images/I/816ju3Cz4BL._SY88.jpg\" height=\"88\" width=\"100%\"/&gt;&lt;img alt=\"Customer image\" src=\"https://c.media-amazon.com/images/I/81OqVRXtJrL._SY88.jpg\" height=\"88\" width=\"100%\"/&gt;\n\n        P.when('A', 'cr-image-popover-controller').execute(function(A, imagePopoverController) {\n          A.on(\"a:popover:beforeShow:R3JLN2OJXP3X3L_gallerySection_main\", function(data) {\n            imagePopoverController.initImagePopover(\"R3JLN2OJXP3X3L\", \"[https://c.media-amazon.com/images/I/71fPlWubGAL._SL1600_.jpg, https://c.media-amazon.com/images/I/816ju3Cz4BL._SL1600_.jpg, https://c.media-amazon.com/images/I/81OqVRXtJrL._SL1600_.jpg]\", data);\n          });\n        });\n    \n\n  6 people found this helpful\n    \n          \n              \n                  Helpful\n              \n          \n      Sending feedback...Thank you for your feedback.Sorry, we failed to record your vote. Please try again\n        Report\n  &lt;img src=\"https://c.media-amazon.com/images/S/amazon-avatars-global/default._CR0,0,1024,1024_SX48_.png\"/&gt;Brittany5.0 out of 5 stars\n\n\n\n\n\n\n\n  \n  \n    Amazing product for it being renewed!\n  \nReviewed in the United States on June 18, 2023Size: 128GBVerified Purchase\n\n\n\n\n\n\n\n  \n  \n    I love my meta/occulus quest 2. Also, no need to have Facebook to play games! I initially didn't buy it because of that. Overall I give this a 9/10!About the console:Set up: Setting it up is quite easy. Depending on your wifi speed, it can take up to 15-30 minutes. You will need to make a meta account. I use my phone and linked it to my device. My device needed an update, so expect that, as well.Battery life: Impressive battery life. My oculus lasts up to two weeks (average 30 minutes play time daily). The controllers do need batteries after the ones included die out, but there's third party sellers who are using rechargeable batters and stations. I may invest in that. The charging takes up to two hours, at most.Controllers: They feel very comfortable to use. It feels natural to use compared to other VR consoles (PSVR1--btw, I am a Playstation fan, but the move controllers suck). For Nintendo lovers, they have ABYX buttons (I also love Nintendo).Graphics--They are pretty good for an entry level VR. I feel immersed playing. The colors are vibrant. Do not expect them to be super higher graphic like newer VRs (this did come out around 2020/2021). I'm sure the Meta quest 3 will have advanced graphics.Immersive--This is where I feel Meta's VRs take the cake, especially the Quest lineups. Wireless playing is soooooo much less of a hassle compared to using cords, and cables. I can also stand, jump, walk around, and feel like I'm part of the game. I can also sit and play some games when I feel lazy. In other words, I have a choice. This is where it really sold me with the Meta compared to my PSVR1 I used to own, and why I didn't buy a PSVR2. Also you can take it with you for others to play (will need to buy a travel case)! You also have a \"home base\" you can customize. From futuristic, to a secluded resort, to a Kyoto resort (this is mine currently), I found it very relaxing to do that. I also love the different avatar selections you can use and they have a wide range of diverse choices.Comfort--This is where I feel the meta does lose compared to the PS lineups and other lineups. I cannot play it more than 30 minutes without getting a headache. The solution is to buy an elite strap, but why not just make it comfortable to play with from the get go? This is where the minus one point comes from.Games--Now the fun. I'll be honest, Sony outdoes the quest with RPGs and shoot 'em ups, in my opinion, but the quest outdoes Sony with social and casual games. So, it depends on what you want out of a gaming experience.I hope this review helps someone out there thinking between a Quest vs PSVR, likes to compare the two, or is hesitant with the whole Facebook thing.\n  \nRead more\n  84 people found this helpful\n    \n          \n              \n                  Helpful\n              \n          \n      Sending feedback...Thank you for your feedback.Sorry, we failed to record your vote. Please try again\n        Report",</v>
      </c>
    </row>
    <row r="169" spans="1:16" x14ac:dyDescent="0.2">
      <c r="A169" t="s">
        <v>276</v>
      </c>
      <c r="E169" t="str">
        <f t="shared" si="228"/>
        <v>&lt;/a&gt;</v>
      </c>
      <c r="J169" t="s">
        <v>112</v>
      </c>
      <c r="N169" t="str">
        <f t="shared" ref="N169" si="229">MID(A169, FIND("https://", A169), FIND("?psc=", A169) - FIND("https://", A169) + LEN("?psc=") - 1)</f>
        <v>https://www.amazon.com/Oculus-Quest-Advanced-All-One-2/dp/B09P4F68WT/ref=zg_bs_g_amazon-renewed_d_sccl_21/130-3011150-8800723?psc</v>
      </c>
      <c r="O169" t="s">
        <v>816</v>
      </c>
      <c r="P169" t="str">
        <f t="shared" ref="P169" si="230">MID(O169, FIND("https://", O169), LEN(O169) - FIND("https://", O169) )</f>
        <v>https://www.amazon.com/Oculus-Quest-Advanced-All-One-2/dp/B09P4F68WT?th=1&amp;linkCode=ll1&amp;tag=dividy-20&amp;linkId=45f86e490e7b4859a7dc9228c72849b3&amp;language=en_US&amp;ref_=as_li_ss_tl</v>
      </c>
    </row>
    <row r="170" spans="1:16" x14ac:dyDescent="0.2">
      <c r="A170" t="s">
        <v>136</v>
      </c>
      <c r="O170" t="s">
        <v>162</v>
      </c>
    </row>
    <row r="171" spans="1:16" x14ac:dyDescent="0.2">
      <c r="A171" t="s">
        <v>135</v>
      </c>
      <c r="E171" t="str">
        <f t="shared" ref="E171" si="231">J171&amp;$B$37&amp;B174&amp;K171</f>
        <v>&lt;a href="/Amazon_Renewed1/Apple-AirPods-Generation-Premium-White"&gt;&lt;div class="product-card"&gt;</v>
      </c>
      <c r="J171" t="s">
        <v>146</v>
      </c>
      <c r="K171" t="s">
        <v>145</v>
      </c>
      <c r="O171" s="7"/>
    </row>
    <row r="172" spans="1:16" x14ac:dyDescent="0.2">
      <c r="A172" t="s">
        <v>277</v>
      </c>
      <c r="B172" t="str">
        <f t="shared" ref="B172" si="232">MID(A172, FIND("https://", A172), FIND(".jpg", A172) - FIND("https://", A172) + 4)</f>
        <v>https://c.media-amazon.com/images/I/61SUj2aKoEL._AC_UL600_SR600,400_.jpg</v>
      </c>
      <c r="E172" t="str">
        <f t="shared" ref="E172" si="233">J172&amp;B172&amp;K172&amp;B173&amp;L172</f>
        <v>&lt;img src="https://c.media-amazon.com/images/I/61SUj2aKoEL._AC_UL600_SR600,400_.jpg" alt="Apple AirPods Pro (2nd Generation) (Renewed Premium)" class="product-image"&gt;</v>
      </c>
      <c r="J172" t="s">
        <v>140</v>
      </c>
      <c r="K172" t="s">
        <v>141</v>
      </c>
      <c r="L172" t="s">
        <v>142</v>
      </c>
      <c r="N172" t="str">
        <f t="shared" ref="N172:N174" si="234">B172</f>
        <v>https://c.media-amazon.com/images/I/61SUj2aKoEL._AC_UL600_SR600,400_.jpg</v>
      </c>
      <c r="O172" t="s">
        <v>648</v>
      </c>
    </row>
    <row r="173" spans="1:16" x14ac:dyDescent="0.2">
      <c r="A173" t="s">
        <v>278</v>
      </c>
      <c r="B173" t="str">
        <f t="shared" ref="B173" si="235">MID(A173, FIND("""", A173, FIND("name"":", A173)) + 4, LEN(A173) - FIND("""", A173, FIND("name"":", A173)) - 5)</f>
        <v>Apple AirPods Pro (2nd Generation) (Renewed Premium)</v>
      </c>
      <c r="E173" t="str">
        <f t="shared" ref="E173" si="236">J173&amp;B173&amp;K173</f>
        <v>&lt;h3 class="product-title"&gt;Apple AirPods Pro (2nd Generation) (Renewed Premium)&lt;/h3&gt;</v>
      </c>
      <c r="J173" t="s">
        <v>144</v>
      </c>
      <c r="K173" t="s">
        <v>143</v>
      </c>
      <c r="N173" t="str">
        <f t="shared" si="234"/>
        <v>Apple AirPods Pro (2nd Generation) (Renewed Premium)</v>
      </c>
      <c r="O173" t="s">
        <v>728</v>
      </c>
      <c r="P173" t="str">
        <f t="shared" ref="P173:P174" si="237">O173</f>
        <v xml:space="preserve">    "productDetails": "About this item                   2x more Active Noise Cancellation than AirPods Pro (1st Gen). Spatial Audio compatible with movies, TV, and supported apps. Sweat and water resistant (IPX4) for non-water sports/exercise. Resistance is not permanent. Battery life varies based on use and configuration. Precision Finding needs U1‑equipped iPhone; availability varies by region. iCloud account and compatible Apple device with latest OS needed. Works with specified models and latest software versions.",</v>
      </c>
    </row>
    <row r="174" spans="1:16" x14ac:dyDescent="0.2">
      <c r="A174" t="s">
        <v>279</v>
      </c>
      <c r="B174" t="str">
        <f t="shared" ref="B174" si="238">MID(A174, FIND("amazon.com/", A174) + LEN("amazon.com/"), LEN(A174) - FIND("amazon.com/", A174) - LEN("amazon.com/")-1)</f>
        <v>Apple-AirPods-Generation-Premium-White</v>
      </c>
      <c r="E174" t="str">
        <f t="shared" ref="E174:E175" si="239">J174</f>
        <v>&lt;/div&gt;</v>
      </c>
      <c r="J174" t="s">
        <v>111</v>
      </c>
      <c r="N174" t="str">
        <f t="shared" si="234"/>
        <v>Apple-AirPods-Generation-Premium-White</v>
      </c>
      <c r="O174" t="s">
        <v>729</v>
      </c>
      <c r="P174" t="str">
        <f t="shared" si="237"/>
        <v xml:space="preserve">    "customerReviews": "&lt;img src=\"https://c.media-amazon.com/images/S/amazon-avatars-global/default._CR0,0,1024,1024_SX48_.png\"/&gt;🙏5.0 out of 5 stars\n\n\n\n\n\n\n\n  \n  \n    AirPods Pro second generation\n  \nReviewed in the United States on May 6, 2024Product grade: Renewed PremiumVerified Purchase\n\n\n\n\n\n\n\n\n\n\n\n\n\n\n\n\n\n\n    \n        \n\n        \n        \n            \n        \n\n        \n            \n                \n\n\n\n\n{\"clickstreamNexusMetricsConfig\":{\"actionType\":\"DISCOVERY\",\"productId\":\"\",\"eventOwner\":\"vsemetrics_playercards\",\"schemaId\":\"clickstream.CustomerEvent.4\",\"producerId\":\"vsemetrics_playercards\",\"eventType\":\"IVEVideoView\"},\"clientPrefix\":\"vse_reviews_desktop_r6qaqgt1a96rh_1725597164061\",\"closedCaptionsConfig\":{\"captionsOnTexts\":{\"en\":\"English (Automated)\"},\"captionsOffText\":\"Captions off\",\"languageToLabelTexts\":{\"English\":\"English\"}},\"sushiMetricsConfig\":{\"isRobot\":false,\"clientId\":\"VSE-US\",\"videoAsinList\":\"\",\"weblabIds\":\"\",\"eventSource\":\"Player\",\"sessionId\":\"130-3011150-8800723\",\"refMarkers\":\"vse_reviews_desktop_R6QAQGT1A96RH_1725597164061_ref\",\"placementContext\":\"cr_inline_review\",\"marketplaceId\":\"ATVPDKIKX0DER\",\"isInternal\":false,\"endpoint\":\"https://unagi-na.amazon.com/1/events/com.amazon.eel.vse.metrics.prod.events.test\",\"requestId\":\"WVF6E7H8TNAFXEQ3AY73\",\"customerId\":\"A249XJ9JIO8LDW\",\"sessionType\":1},\"mimeType\":\"application/x-mpegURL\",\"nexusMetricsConfig\":{\"isInternal\":false,\"widgetMetricsSchemaId\":\"vse.VSECardsEvents.8\",\"clientId\":\"VSE-US\",\"videoAsinList\":\"\",\"weblabIds\":\"\",\"eventSource\":\"Player\",\"videoAsin\":\"R6QAQGT1A96RH\",\"producerId\":\"vsemetrics_playercards\",\"refMarkers\":\"vse_reviews_desktop_R6QAQGT1A96RH_1725597164061_ref\",\"placementContext\":\"cr_inline_review\",\"playerTSMMetricsSchemaId\":\"vse.VSECardsPlayerEvents.7\"},\"videoHeight\":0,\"videoWidth\":0,\"initialClosedCaptions\":\"en,https://c.media-amazon.com/images/S/vse-vms-closed-captions-artifact-us-east-1-prod/closedCaptions/04be6ed8-e94d-4db9-8a91-d97e75c5621a.vtt\",\"videoUrl\":\"https://c.media-amazon.com/images/S/vse-vms-transcoding-artifact-us-east-1-prod/5e8b6b35-d209-4fc7-814a-ce5dc3a1ddef/default.vertical.jobtemplate.hls.m3u8\",\"metricsEmissionMethod\":\"nexus\",\"imageUrl\":\"https://c.media-amazon.com/images/I/51pgFwb8MRL._SY256._SY256.jpg\",\"awaConfig\":{\"useUpNextComponent\":false,\"clickstreamNexusMetricsConfig\":{\"actionType\":\"DISCOVERY\",\"productId\":\"\",\"eventOwner\":\"vsemetrics_playercards\",\"schemaId\":\"clickstream.CustomerEvent.4\",\"producerId\":\"vsemetrics_playercards\",\"eventType\":\"IVEVideoView\"},\"initialVideo\":\"R6QAQGT1A96RH\",\"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6qaqgt1a96rh_1725597164061-player-e6fd14bc-f6a7-4881-a588-05238e4e8d86\",\"allowCrossOrigin\":false,\"requestMetadata\":{\"marketplaceId\":\"ATVPDKIKX0DER\",\"clientId\":\"VSE-US\",\"method\":\"cr_inline_review\",\"requestId\":\"WVF6E7H8TNAFXEQ3AY73\",\"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6QAQGT1A96RH_1725597164061_ref\",\"placementContext\":\"cr_inline_review\",\"marketplaceId\":\"ATVPDKIKX0DER\",\"isInternal\":false,\"endpoint\":\"https://unagi-na.amazon.com/1/events/com.amazon.eel.vse.metrics.prod.events.test\",\"requestId\":\"WVF6E7H8TNAFXEQ3AY73\",\"customerId\":\"A249XJ9JIO8LDW\",\"sessionType\":1},\"ospLinkCode\":\"\",\"showPosterImage\":true,\"languageCode\":\"en\",\"version\":\"\",\"nexusMetricsConfig\":{\"isInternal\":false,\"widgetMetricsSchemaId\":\"vse.VSECardsEvents.8\",\"clientId\":\"VSE-US\",\"videoAsinList\":\"\",\"weblabIds\":\"\",\"eventSource\":\"Player\",\"videoAsin\":\"R6QAQGT1A96RH\",\"producerId\":\"vsemetrics_playercards\",\"refMarkers\":\"vse_reviews_desktop_R6QAQGT1A96RH_1725597164061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0:04Loaded: 100.00%0:00Stream Type LIVESeek to live, currently behind liveLIVERemaining Time -0:04 1xPlayback RateChaptersChaptersDescriptionsdescriptions off, selectedCaptionscaptions off, selectedEnglish (Automated)Audio Trackdefault, selectedFullscreenThis is a modal window.\n\n\n            \n            \n        \n    \n    \n\n\n\n\n\n\n\n\n  \n  \n     Just had to drop a line about my recent AirPods purchase because, honestly, they've blown me away. These little guys are a total game-changer in the world of wireless audio, and I couldn't be happier with them.First off, let's talk about the condition they arrived in. I'm talking pristine, folks. They looked and felt brand spanking new, straight outta the box. Big props to Apple for that attention to detail.Setting them up was a breeze. I popped 'em open, and boom, they were instantly connected to my devices. No fuss, no hassle, just seamless integration. And let me tell you, once they're paired, they become your new best friend.The auto-connect feature is a dream come true. I open the case, and they're ready to rock. It's like they know exactly what I need before I even ask. And speaking of rockin', the sound quality is top-notch. Crisp highs, deep bass – it's like having a concert in your ears.But it's not just about music. These babies are ace for calls too. The microphones pick up my voice crystal clear, even in noisy environments. So whether I'm taking calls in a bustling coffee shop or walking down a busy street, I never miss a beat.And can we talk about comfort? These AirPods are so comfy, it's like they were custom-made for my ears. I can wear them for hours on end without any discomfort, which is saying something 'cause I'm pretty picky about that stuff.Bottom line: If you're in the market for wireless earbuds, do yourself a favor and give the AirPods a shot. They've totally changed the game for me, and I have a feeling you'll love 'em too.\n  \nRead more\n  10 people found this helpful\n    \n          \n              \n                  Helpful\n              \n          \n      Sending feedback...Thank you for your feedback.Sorry, we failed to record your vote. Please try again\n        Report\n  &lt;img src=\"https://c.media-amazon.com/images/S/amazon-avatars-global/default._CR0,0,1024,1024_SX48_.png\"/&gt;RG Bosche5.0 out of 5 stars\n\n\n\n\n\n\n\n  \n  \n    Works Great!\n  \nReviewed in the United States on June 21, 2024Product grade: Renewed PremiumVerified Purchase\n\n\n\n\n\n\n\n  \n  \n    When I last my last pair of AirPods on an airplane, I was happy to find these renewed on Amazon for a reasonable price. If you have Apple products, these simply work. Good, rich bass. Great noise canceling and the ability to switch to transparency mode and auto triggering of transparency mode when you speak, so that it is easier to have a pick up conversation without taking out your AirPods. The multiple included ear piece sizes and software-based fit testing give you plenty of options for fit. I do wish they were friendlier with PCs since I don’t have an Apple laptop, but that’s really my only complaint.\n  \nRead more\n  2 people found this helpful\n    \n          \n              \n                  Helpful\n              \n          \n      Sending feedback...Thank you for your feedback.Sorry, we failed to record your vote. Please try again\n        Report\n  &lt;img src=\"https://c.media-amazon.com/images/S/amazon-avatars-global/default._CR0,0,1024,1024_SX48_.png\"/&gt;De Luca5.0 out of 5 stars\n\n\n\n\n\n\n\n  \n  \n    Outstanding product\n  \nReviewed in the United States on May 22, 2024Verified Purchase\n\n\n\n\n\n\n\n  \n  \n    This is truly an outstanding product! I graduated from owning 3 pairs Bose QuietComfort to Apple AirPods Pro 2nd Gen and was shocked at the progress of audio technology as developed by Apple. Rich natural sound, enhanced by the Spatialized Stereo Head Tracker which makes you feel like you are in the room where the speaker is taped, the Adaptive Noise Control that opens or lowers the amount of active noise cancellation depending on whether you speak or are spoken to. Satisfying bass, perfectly well integrated features with the iPhone and many others make it really amazing! Kudos to those who've developed this technological marvel!\n  \nRead more\n  One person found this helpful\n    \n          \n              \n                  Helpful\n              \n          \n      Sending feedback...Thank you for your feedback.Sorry, we failed to record your vote. Please try again\n        Report\n  &lt;img src=\"https://c.media-amazon.com/images/S/amazon-avatars-global/default._CR0,0,1024,1024_SX48_.png\"/&gt;Tom P1.0 out of 5 stars\n\n\n\n\n\n\n\n  \n  \n    Beware of False Warranty Claims – Amazon Refuses to Honor Their Own Guarantee\n  \nReviewed in the United States on September 1, 2024Product grade: Renewed PremiumVerified Purchase\n\n\n\n\n\n\n\n  \n  \n    I purchased a pair of Renewed Premium AirPods with the confidence that they were backed by Amazon's \"Renewed Guarantee,\" which clearly states that Renewed Premium products are covered for one year. Unfortunately, my AirPods stopped working within that year, but when I contacted Amazon for a refund or replacement, they outright refused to honor the warranty.Despite multiple attempts to resolve the issue, including providing all necessary documentation and references to their own guarantee terms, Amazon has declined to fulfill their promises. This has been a highly disappointing experience, especially since I trusted the Renewed program and Amazon’s supposed commitment to customer satisfaction.If you’re considering purchasing anything through Amazon Renewed, especially high-ticket items like electronics, think twice. The guarantee they advertise may not be honored, leaving you out of pocket with a faulty product. Amazon’s refusal to back up their own warranty is a serious red flag. I won’t be buying anything through the Renewed program again.\n  \nRead more\n  4 people found this helpful\n    \n          \n              \n                  Helpful\n              \n          \n      Sending feedback...Thank you for your feedback.Sorry, we failed to record your vote. Please try again\n        Report\n  &lt;img src=\"https://c.media-amazon.com/images/S/amazon-avatars-global/9c127de7-44c9-4917-8414-b0cc14b4b47d._CR0,41.0,251,251_SX48_.jpg\"/&gt;Jacob5.0 out of 5 stars\n\n\n\n\n\n\n\n  \n  \n    AS DESCRIBED\n  \nReviewed in the United States on August 31, 2024Product grade: Renewed PremiumVerified Purchase\n\n\n\n\n\n\n\n  \n  \n    Literally was only 10$ short on buying the actual headphones so I copped out for the lesser used premium ones. Skeptical at first but knowing I could return helped. BUT I didn’t need to! :) headphones and case were clean worked well had the original headphone ear tips and charging cable looked to be never used. The box the headphones came in did look like they had been damaged but the inside of the box is what mattered and they work great! The 2nd gen AirPod pros in general are absolutely amazing especially if your jus the casual phone call / music listener or you work around loud equipment they would also work really well for ear protection!\n  \nRead more\n  \n    \n          \n              \n                  Helpful\n              \n          \n      Sending feedback...Thank you for your feedback.Sorry, we failed to record your vote. Please try again\n        Report\n  &lt;img src=\"https://c.media-amazon.com/images/S/amazon-avatars-global/default._CR0,0,1024,1024_SX48_.png\"/&gt;Weazlefeat4.0 out of 5 stars\n\n\n\n\n\n\n\n  \n  \n    Earbuds are great but cable doesn’t work\n  \nReviewed in the United States on August 2, 2024Product grade: Renewed PremiumVerified Purchase\n\n\n\n\n\n\n\n  \n  \n    The AirPods are really great. Sound quality is awesome and I love the various controls. However, the cable that came with them doesn’t work. I tried it on my laptop as well as different AC adapters and it doesn’t have any sort of connection.\n  \nRead more\n  \n    \n          \n              \n                  Helpful\n              \n          \n      Sending feedback...Thank you for your feedback.Sorry, we failed to record your vote. Please try again\n        Report",</v>
      </c>
    </row>
    <row r="175" spans="1:16" x14ac:dyDescent="0.2">
      <c r="A175" t="s">
        <v>280</v>
      </c>
      <c r="E175" t="str">
        <f t="shared" si="239"/>
        <v>&lt;/a&gt;</v>
      </c>
      <c r="J175" t="s">
        <v>112</v>
      </c>
      <c r="N175" t="str">
        <f t="shared" ref="N175" si="240">MID(A175, FIND("https://", A175), FIND("?psc=", A175) - FIND("https://", A175) + LEN("?psc=") - 1)</f>
        <v>https://www.amazon.com/Apple-AirPods-Generation-Premium-White/dp/B0BVSSZ7PY/ref=zg_bs_g_amazon-renewed_d_sccl_22/130-3011150-8800723?psc</v>
      </c>
      <c r="O175" t="s">
        <v>730</v>
      </c>
      <c r="P175" t="str">
        <f t="shared" ref="P175" si="241">MID(O175, FIND("https://", O175), LEN(O175) - FIND("https://", O175) )</f>
        <v>https://www.amazon.com/Apple-AirPods-Generation-Premium-White/dp/B0BVSSZ7PY?th=1&amp;linkCode=ll1&amp;tag=dividy-20&amp;linkId=e3f44d2a80bd9f40f91354e69bc716d8&amp;language=en_US&amp;ref_=as_li_ss_tl</v>
      </c>
    </row>
    <row r="176" spans="1:16" x14ac:dyDescent="0.2">
      <c r="A176" t="s">
        <v>136</v>
      </c>
      <c r="O176" t="s">
        <v>162</v>
      </c>
    </row>
    <row r="177" spans="1:16" x14ac:dyDescent="0.2">
      <c r="A177" t="s">
        <v>135</v>
      </c>
      <c r="E177" t="str">
        <f t="shared" ref="E177" si="242">J177&amp;$B$37&amp;B180&amp;K177</f>
        <v>&lt;a href="/Amazon_Renewed1/Renewed-Apple-Model-Wi-Fi-9-7in"&gt;&lt;div class="product-card"&gt;</v>
      </c>
      <c r="J177" t="s">
        <v>146</v>
      </c>
      <c r="K177" t="s">
        <v>145</v>
      </c>
      <c r="O177" s="7"/>
    </row>
    <row r="178" spans="1:16" x14ac:dyDescent="0.2">
      <c r="A178" t="s">
        <v>281</v>
      </c>
      <c r="B178" t="str">
        <f t="shared" ref="B178" si="243">MID(A178, FIND("https://", A178), FIND(".jpg", A178) - FIND("https://", A178) + 4)</f>
        <v>https://c.media-amazon.com/images/I/61aeen0K1NL._AC_UL600_SR600,400_.jpg</v>
      </c>
      <c r="E178" t="str">
        <f t="shared" ref="E178" si="244">J178&amp;B178&amp;K178&amp;B179&amp;L178</f>
        <v>&lt;img src="https://c.media-amazon.com/images/I/61aeen0K1NL._AC_UL600_SR600,400_.jpg" alt="Apple iPad (2018 Model) with Wi-Fi only 32GB Apple 9.7in iPad - Space Gray (Renewed)" class="product-image"&gt;</v>
      </c>
      <c r="J178" t="s">
        <v>140</v>
      </c>
      <c r="K178" t="s">
        <v>141</v>
      </c>
      <c r="L178" t="s">
        <v>142</v>
      </c>
      <c r="N178" t="str">
        <f t="shared" ref="N178:N180" si="245">B178</f>
        <v>https://c.media-amazon.com/images/I/61aeen0K1NL._AC_UL600_SR600,400_.jpg</v>
      </c>
      <c r="O178" t="s">
        <v>648</v>
      </c>
    </row>
    <row r="179" spans="1:16" x14ac:dyDescent="0.2">
      <c r="A179" t="s">
        <v>282</v>
      </c>
      <c r="B179" t="str">
        <f t="shared" ref="B179" si="246">MID(A179, FIND("""", A179, FIND("name"":", A179)) + 4, LEN(A179) - FIND("""", A179, FIND("name"":", A179)) - 5)</f>
        <v>Apple iPad (2018 Model) with Wi-Fi only 32GB Apple 9.7in iPad - Space Gray (Renewed)</v>
      </c>
      <c r="E179" t="str">
        <f t="shared" ref="E179" si="247">J179&amp;B179&amp;K179</f>
        <v>&lt;h3 class="product-title"&gt;Apple iPad (2018 Model) with Wi-Fi only 32GB Apple 9.7in iPad - Space Gray (Renewed)&lt;/h3&gt;</v>
      </c>
      <c r="J179" t="s">
        <v>144</v>
      </c>
      <c r="K179" t="s">
        <v>143</v>
      </c>
      <c r="N179" t="str">
        <f t="shared" si="245"/>
        <v>Apple iPad (2018 Model) with Wi-Fi only 32GB Apple 9.7in iPad - Space Gray (Renewed)</v>
      </c>
      <c r="O179" t="s">
        <v>731</v>
      </c>
      <c r="P179" t="str">
        <f t="shared" ref="P179:P180" si="248">O179</f>
        <v xml:space="preserve">    "productDetails": "About this item                   Renewed products look and work like new. These pre-owned products have been inspected and tested by Amazon-qualified suppliers, which typically perform a full diagnostic test, replacement of any defective parts, and a thorough cleaning process. Packaging and accessories may be generic. All products on Amazon Renewed come with a minimum 90-day supplier-backed warranty.     Display resolution: 2048 x 1536     Operating system: iOS     Powerful A10 Fusion chip       \n                           ›  See more product details",</v>
      </c>
    </row>
    <row r="180" spans="1:16" x14ac:dyDescent="0.2">
      <c r="A180" t="s">
        <v>283</v>
      </c>
      <c r="B180" t="str">
        <f t="shared" ref="B180" si="249">MID(A180, FIND("amazon.com/", A180) + LEN("amazon.com/"), LEN(A180) - FIND("amazon.com/", A180) - LEN("amazon.com/")-1)</f>
        <v>Renewed-Apple-Model-Wi-Fi-9-7in</v>
      </c>
      <c r="E180" t="str">
        <f t="shared" ref="E180:E181" si="250">J180</f>
        <v>&lt;/div&gt;</v>
      </c>
      <c r="J180" t="s">
        <v>111</v>
      </c>
      <c r="N180" t="str">
        <f t="shared" si="245"/>
        <v>Renewed-Apple-Model-Wi-Fi-9-7in</v>
      </c>
      <c r="O180" t="s">
        <v>732</v>
      </c>
      <c r="P180" t="str">
        <f t="shared" si="248"/>
        <v xml:space="preserve">    "customerReviews": "&lt;img src=\"https://c.media-amazon.com/images/S/amazon-avatars-global/default._CR0,0,1024,1024_SX48_.png\"/&gt;AAAAAAAAAAaaaaah5.0 out of 5 stars\n\n\n\n\n\n\n\n  \n  \n    It’s good\n  \nReviewed in the United States on July 31, 2024Verified Purchase\n\n\n\n\n\n\n\n  \n  \n    Purchased the “Excellent” quality of refurbished and it arrive in careful packaging, good shape, and working condition. Came with charger cube and cable. Setup was easy and painless as I connected it to my iPhone. Good value for money, happy I bought it.\n  \nRead more\n\n\n\n\n\n\n\n\n\n\n\n \n  \t\t \n\n\n\n\n    \n        \n        \n            \n        \n            \n        \n        \n            \n            \n        \n        \n            \n            \n        \n    \n    \n        \n\n            \n                &lt;img src=\"https://c.media-amazon.com/images/S/amazon-avatars-global/default._CR0,0,1024,1024_SX48_.png\"/&gt;AAAAAAAAAAaaaaah\n            \n\n            5.0 out of 5 stars\n            \n                It’s good\n            \n            \n            \n                \n                    \n                        \n                        \n                            \n                                \n                                    \n                                        Reviewed in the United States on July 31, 2024\n                                    \n                                \n                                \n                            \n                        \n                    \n                \n            \n        \n        \n            Purchased the “Excellent” quality of refurbished and it arrive in careful packaging, good shape, and working condition. Came with charger cube and cable. Setup was easy and painless as I connected it to my iPhone. Good value for money, happy I bought it.\n        \n        \n            \n                Images in this review\n            \n            \n                \n                    \n                        \n                    \n                \n            \n        \n    \n        \n    \n\n\n\n\n\n   function toggleSeeAllView() {\n       P.when('A', 'cr-image-popover-controller').execute(function(A, imagePopoverController) {\n          imagePopoverController.toggleSeeAllView(true);\n       });\n   }\n\n\n       &lt;img alt=\"Customer image\" src=\"https://c.media-amazon.com/images/I/71eqNPHZx2L._SY88.jpg\" height=\"88\" width=\"100%\"/&gt;\n\n        P.when('A', 'cr-image-popover-controller').execute(function(A, imagePopoverController) {\n          A.on(\"a:popover:beforeShow:RB0BV7XMWXOHT_gallerySection_main\", function(data) {\n            imagePopoverController.initImagePopover(\"RB0BV7XMWXOHT\", \"[https://c.media-amazon.com/images/I/71eqNPHZx2L._SL1600_.jpg]\", data);\n          });\n        });\n    \n\n  9 people found this helpful\n    \n          \n              \n                  Helpful\n              \n          \n      Sending feedback...Thank you for your feedback.Sorry, we failed to record your vote. Please try again\n        Report\n  &lt;img src=\"https://c.media-amazon.com/images/S/amazon-avatars-global/default._CR0,0,1024,1024_SX48_.png\"/&gt;Maya 5.0 out of 5 stars\n\n\n\n\n\n\n\n  \n  \n    Work perfectly fine\n  \nReviewed in the United States on August 12, 2024Verified Purchase\n\n\n\n\n\n\n\n  \n  \n    I love this iPad cheap and good quality . Great for my two year old I’ll be buying me one soon\n  \nRead more\n  One person found this helpful\n    \n          \n              \n                  Helpful\n              \n          \n      Sending feedback...Thank you for your feedback.Sorry, we failed to record your vote. Please try again\n        Report\n  &lt;img src=\"https://c.media-amazon.com/images/S/amazon-avatars-global/default._CR0,0,1024,1024_SX48_.png\"/&gt;Chasity5.0 out of 5 stars\n\n\n\n\n\n\n\n  \n  \n    like new!\n  \nReviewed in the United States on August 9, 2024Verified Purchase\n\n\n\n\n\n\n\n  \n  \n    I love it! No problems so far, battery life was what I was scared of and I've had no problems with it. No scratches or anything on the screen. So far so good.\n  \nRead more\n\n\n\n\n\n\n\n\n\n\n\n \n  \t\t \n\n\n\n\n    \n        \n        \n            \n        \n            \n        \n        \n            \n            \n        \n        \n            \n            \n        \n    \n    \n        \n\n            \n                &lt;img src=\"https://c.media-amazon.com/images/S/amazon-avatars-global/default._CR0,0,1024,1024_SX48_.png\"/&gt;Chasity\n            \n\n            5.0 out of 5 stars\n            \n                like new!\n            \n            \n            \n                \n                    \n                        \n                        \n                            \n                                \n                                    \n                                        Reviewed in the United States on August 9, 2024\n                                    \n                                \n                                \n                            \n                        \n                    \n                \n            \n        \n        \n            I love it! No problems so far, battery life was what I was scared of and I've had no problems with it. No scratches or anything on the screen. So far so good.\n        \n        \n            \n                Images in this review\n            \n            \n                \n                    \n                        \n                    \n                        \n                    \n                \n            \n        \n    \n        \n    \n\n\n\n\n\n   function toggleSeeAllView() {\n       P.when('A', 'cr-image-popover-controller').execute(function(A, imagePopoverController) {\n          imagePopoverController.toggleSeeAllView(true);\n       });\n   }\n\n\n       &lt;img alt=\"Customer image\" src=\"https://c.media-amazon.com/images/I/512qxhzZQZL._SY88.jpg\" height=\"88\" width=\"100%\"/&gt;&lt;img alt=\"Customer image\" src=\"https://c.media-amazon.com/images/I/61OgQ+sbUGL._SY88.jpg\" height=\"88\" width=\"100%\"/&gt;\n\n        P.when('A', 'cr-image-popover-controller').execute(function(A, imagePopoverController) {\n          A.on(\"a:popover:beforeShow:R1F75IX141MMZT_gallerySection_main\", function(data) {\n            imagePopoverController.initImagePopover(\"R1F75IX141MMZT\", \"[https://c.media-amazon.com/images/I/512qxhzZQZL._SL1600_.jpg, https://c.media-amazon.com/images/I/61OgQ+sbUGL._SL1600_.jpg]\", data);\n          });\n        });\n    \n\n  2 people found this helpful\n    \n          \n              \n                  Helpful\n              \n          \n      Sending feedback...Thank you for your feedback.Sorry, we failed to record your vote. Please try again\n        Report\n  &lt;img src=\"https://c.media-amazon.com/images/S/amazon-avatars-global/default._CR0,0,1024,1024_SX48_.png\"/&gt;Linda Fish5.0 out of 5 stars\n\n\n\n\n\n\n\n  \n  \n    Perfect for our needs.\n  \nReviewed in the United States on August 6, 2024Verified Purchase\n\n\n\n\n\n\n\n  \n  \n    Perfect condition and works great. Good value.\n  \nRead more\n  2 people found this helpful\n    \n          \n              \n                  Helpful\n              \n          \n      Sending feedback...Thank you for your feedback.Sorry, we failed to record your vote. Please try again\n        Report\n  &lt;img src=\"https://c.media-amazon.com/images/S/amazon-avatars-global/default._CR0,0,1024,1024_SX48_.png\"/&gt;Ariel Griffin4.0 out of 5 stars\n\n\n\n\n\n\n\n  \n  \n    As advertised\n  \nReviewed in the United States on August 27, 2024Verified Purchase\n\n\n\n\n\n\n\n  \n  \n    This product came in a timely manner. No scratches or dents. It operates well. The charging is a bit slower. I purchased 2 for my children for school and it suits their needs. They’re able to run prodigy and other learning games with no issues. I can not attest to any heavy gaming on it because it has not been utilized for that purpose. Installation was easy and pricing was fair.\n  \nRead more\n  \n    \n          \n              \n                  Helpful\n              \n          \n      Sending feedback...Thank you for your feedback.Sorry, we failed to record your vote. Please try again\n        Report\n  &lt;img src=\"https://c.media-amazon.com/images/S/amazon-avatars-global/default._CR0,0,1024,1024_SX48_.png\"/&gt;Thania Gonzalez5.0 out of 5 stars\n\n\n\n\n\n\n\n  \n  \n    Very good quality\n  \nReviewed in the United States on August 26, 2024Verified Purchase\n\n\n\n\n\n\n\n  \n  \n    Very good quality , but chargers that were sent do not work. The chargers are of very bad quality &amp; do not charge the ipads.The ipads itself are of very good quality\n  \nRead more\n  \n    \n          \n              \n                  Helpful\n              \n          \n      Sending feedback...Thank you for your feedback.Sorry, we failed to record your vote. Please try again\n        Report\n  &lt;img src=\"https://c.media-amazon.com/images/S/amazon-avatars-global/540a09de-8edf-4ed3-a900-04d8fcd5dc06._CR0,0,375,375_SX48_.jpg\"/&gt;JRC5.0 out of 5 stars\n\n\n\n\n\n\n\n  \n  \n    Was concerned with buying used but works great\n  \nReviewed in the United States on May 29, 2024Verified Purchase\n\n\n\n\n\n\n\n  \n  \n    Was a little nervous about buying used but everything so too notch. Great battery life, great sound quality, screen quality is beautiful. My 3 &amp; 5 year old switch between this and another iPad that’s a little older. Definitely get a screen protector. Let me say that again, BUY A SCREEN PROTECTOR. I do think I need to explain why I say that. Great value for a quality product. No issues when playing a game, no freezing. Sometimes even I take it and use it so it’s usable for all ages.\n  \nRead more\n  17 people found this helpful\n    \n          \n              \n                  Helpful\n              \n          \n      Sending feedback...Thank you for your feedback.Sorry, we failed to record your vote. Please try again\n        Report\n  &lt;img src=\"https://c.media-amazon.com/images/S/amazon-avatars-global/default._CR0,0,1024,1024_SX48_.png\"/&gt;FreedomInCo1.0 out of 5 stars\n\n\n\n\n\n\n\n  \n  \n    Do not trust “Amazon Renewed” products or Amazon Customer Support Team\n  \nReviewed in the United States on September 15, 2023Verified Purchase\n\n\n\n\n\n\n\n  \n  \n    Another update !!!Still no refund, now Amazon is saying that I returned the wrong item !!!!! I returned the item I received!!!! I can’t believe all the mis information I was told by all the different Amazon representatives, they all lied to me about how this would be resolved and here we are months later and still no refund and no iPad ! I am in contact with my states attorney general to try and get Amazon to do the right thing and give me my refund!!!!!!Update on 1/9/24I AM STILL WAITING FOR MY REFUND!!!!!!!!!!!!!!!!!!I was totally ripped off all because I purchased a “Amazon Renewed” iPad 9 in Excellent condition. I received the iPad in a generic package and also a generic charger. Out of the box the iPad would not turn on, thinking it just needed to be charged I used the included charger but it didn’t do anything to the iPad, I got a different iPad charger that I had and same thing nothing would happen so I left it to just see if maybe it was just really dead and needed to charge overnight. In the morning when checking to see if it took the charge I noticed that the iPad had split open from the battery malfunctioning and bloated up inside the iPad. I contacted Amazon support thinking everything was going to be resolved since Amazon renewed items have a 90 day replacement or refund if your not satisfied. First I was told that it would be replaced with another iPad exactly the same and I could just dispose of the bad iPad then I was told no I would need to send back the iPad and could only receive a refund !!??? I asked about the 90 day replacement or refund but was told that refund was the only option because that’s what the computer said !!!!???? I expressed concern that my money would be tied up for days or even weeks while the iPad was being sent back but the Amazon representative told me not to worry that he was having ups come to my house to pick up the iPad the next day and as soon as ups picked up I would be refunded within 2 hours and then would just be waiting on my bank to credit my account. This was not the correct information at all. The ups driver showed up the next day but could not take the iPad because the box was not taped up so he said he would come back the next day, later that day another ups driver showed up once again to pick up a Amazon return that I assume was the iPad but he didn’t know what the exact item was he was picking up, I told him a different driver was already there and was coming back the next day so I didn’t know why he was there. The next day the first driver came back to pick up the iPad to return, I had the box ready for him this time. To my surprise he said he had tickets for my address to pick up 3 different returns !!!! I told him I only had the iPad to return and had no idea why there were 3 different returns. The driver took my package and I was now waiting for the 2 hours to pass to get my refund well I waited overnight and still nothing so I called amazon to check on the refund and was told that they showed that ups did not yet have my package that was being returned!!!! And even if ups did have it the refund would not be processed until the iPad was received back at Amazon !!!!! While on the phone a third UPS driver shows up saying they are there for a Amazon return!!!! At this point I had no idea what was going on and Amazon was telling me that ups did not yet have the return and also did not know why the rep said the refund would be issued when the item was picked up by ups or why three different ups drivers came to my house. Well fast forward a week and I received an email from Amazon telling me the ipad that was returned was not the same ipad !!!!!!!?????? They said I would not be getting a refund and that they are the only dept that can handle this type of situation. So I’m still without an ipad and I don’t think I will be receiving a refund. I will never buy a Amazon Renewed item again after this awful experience.\n  \nRead more\n  164 people found this helpful\n    \n          \n              \n                  Helpful\n              \n          \n      Sending feedback...Thank you for your feedback.Sorry, we failed to record your vote. Please try again\n        Report",</v>
      </c>
    </row>
    <row r="181" spans="1:16" x14ac:dyDescent="0.2">
      <c r="A181" t="s">
        <v>284</v>
      </c>
      <c r="E181" t="str">
        <f t="shared" si="250"/>
        <v>&lt;/a&gt;</v>
      </c>
      <c r="J181" t="s">
        <v>112</v>
      </c>
      <c r="N181" t="str">
        <f t="shared" ref="N181" si="251">MID(A181, FIND("https://", A181), FIND("?psc=", A181) - FIND("https://", A181) + LEN("?psc=") - 1)</f>
        <v>https://www.amazon.com/Renewed-Apple-Model-Wi-Fi-9-7in/dp/B07D3DDJ4L/ref=zg_bs_g_amazon-renewed_d_sccl_23/130-3011150-8800723?psc</v>
      </c>
      <c r="O181" t="s">
        <v>733</v>
      </c>
      <c r="P181" t="str">
        <f t="shared" ref="P181" si="252">MID(O181, FIND("https://", O181), LEN(O181) - FIND("https://", O181) )</f>
        <v>https://www.amazon.com/Renewed-Apple-Model-Wi-Fi-9-7in/dp/B07D3DDJ4L?psc=&amp;linkCode=ll1&amp;tag=dividy-20&amp;linkId=796de9149a54e2818907ee3f7e074400&amp;language=en_US&amp;ref_=as_li_ss_tl</v>
      </c>
    </row>
    <row r="182" spans="1:16" x14ac:dyDescent="0.2">
      <c r="A182" t="s">
        <v>136</v>
      </c>
      <c r="O182" t="s">
        <v>162</v>
      </c>
    </row>
    <row r="183" spans="1:16" x14ac:dyDescent="0.2">
      <c r="A183" t="s">
        <v>135</v>
      </c>
      <c r="E183" t="str">
        <f t="shared" ref="E183" si="253">J183&amp;$B$37&amp;B186&amp;K183</f>
        <v>&lt;a href="/Amazon_Renewed1/MultiFLEX-Technology-PowerFins-Brushroll-Anti-Allergen"&gt;&lt;div class="product-card"&gt;</v>
      </c>
      <c r="J183" t="s">
        <v>146</v>
      </c>
      <c r="K183" t="s">
        <v>145</v>
      </c>
      <c r="O183" s="7"/>
    </row>
    <row r="184" spans="1:16" x14ac:dyDescent="0.2">
      <c r="A184" t="s">
        <v>285</v>
      </c>
      <c r="B184" t="str">
        <f t="shared" ref="B184" si="254">MID(A184, FIND("https://", A184), FIND(".jpg", A184) - FIND("https://", A184) + 4)</f>
        <v>https://c.media-amazon.com/images/I/41WKWaQnNnL._AC_UL600_SR600,400_.jpg</v>
      </c>
      <c r="E184" t="str">
        <f t="shared" ref="E184" si="255">J184&amp;B184&amp;K184&amp;B185&amp;L184</f>
        <v>&lt;img src="https://c.media-amazon.com/images/I/41WKWaQnNnL._AC_UL600_SR600,400_.jpg" alt="Shark UZ565H Pro Cordless Vacuum w/ Clean Sense IQ &amp; MultiFLEX Technology, PowerFins Plus Brushroll, Duster Crevice Tool &amp; Anti-Allergen Dusting Brush, Up to 40 Minute Runtime, White/Blue (Renewed)" class="product-image"&gt;</v>
      </c>
      <c r="J184" t="s">
        <v>140</v>
      </c>
      <c r="K184" t="s">
        <v>141</v>
      </c>
      <c r="L184" t="s">
        <v>142</v>
      </c>
      <c r="N184" t="str">
        <f t="shared" ref="N184:N186" si="256">B184</f>
        <v>https://c.media-amazon.com/images/I/41WKWaQnNnL._AC_UL600_SR600,400_.jpg</v>
      </c>
      <c r="O184" t="s">
        <v>648</v>
      </c>
    </row>
    <row r="185" spans="1:16" x14ac:dyDescent="0.2">
      <c r="A185" t="s">
        <v>286</v>
      </c>
      <c r="B185" t="str">
        <f t="shared" ref="B185" si="257">MID(A185, FIND("""", A185, FIND("name"":", A185)) + 4, LEN(A185) - FIND("""", A185, FIND("name"":", A185)) - 5)</f>
        <v>Shark UZ565H Pro Cordless Vacuum w/ Clean Sense IQ &amp; MultiFLEX Technology, PowerFins Plus Brushroll, Duster Crevice Tool &amp; Anti-Allergen Dusting Brush, Up to 40 Minute Runtime, White/Blue (Renewed)</v>
      </c>
      <c r="E185" t="str">
        <f t="shared" ref="E185" si="258">J185&amp;B185&amp;K185</f>
        <v>&lt;h3 class="product-title"&gt;Shark UZ565H Pro Cordless Vacuum w/ Clean Sense IQ &amp; MultiFLEX Technology, PowerFins Plus Brushroll, Duster Crevice Tool &amp; Anti-Allergen Dusting Brush, Up to 40 Minute Runtime, White/Blue (Renewed)&lt;/h3&gt;</v>
      </c>
      <c r="J185" t="s">
        <v>144</v>
      </c>
      <c r="K185" t="s">
        <v>143</v>
      </c>
      <c r="N185" t="str">
        <f t="shared" si="256"/>
        <v>Shark UZ565H Pro Cordless Vacuum w/ Clean Sense IQ &amp; MultiFLEX Technology, PowerFins Plus Brushroll, Duster Crevice Tool &amp; Anti-Allergen Dusting Brush, Up to 40 Minute Runtime, White/Blue (Renewed)</v>
      </c>
      <c r="O185" t="s">
        <v>734</v>
      </c>
      <c r="P185" t="str">
        <f t="shared" ref="P185:P186" si="259">O185</f>
        <v xml:space="preserve">    "productDetails": "About this item                   CLEAN SENSE IQ: An infrared sensor detects the dirt you can’t see and automatically increases power, giving you up to 50 Percent better dirt pickup*, visually indicating when floors are clean. *vs. SHARK Cordless Pro in ECO mode.     POWERFINS PLUS NOZZLE: Combines two brushroll technologies into one nozzle - soft microfibers handle stuck-on dust &amp; piles of large debris, and PowerFins directly engage floors and dig deep into carpets.     MultiFLEX TECHNOLOGY: Flex the wand for access under furniture and freestanding storage.     POWERFUL SUCTION: HyperVelocity accelerated suction delivers incredible performance in an ultra-lightweight cordless.     LED DISPLAY: Real-time readouts to monitor battery, select suction levels, and engage Clean Sense IQ.     SELF-CLEANING BRUSHROLL: Powerful pet hair pickup and no more hair wrap.     UP TO 40 MINUTES OF RUNTIME: Removable battery can charge anywhere in your home, delivering up to 40 minutes of runtime. (In standard mode, measured at the hand vacuum.)       \n                                  XL DUST CUP: Removable dust cup empties debris in seconds with a CleanTouch Dirt Ejector so you never get your hands dirty.  WHAT'S INCLUDED: SHARK Cordless Vacuum, Duster Crevice Tool and Anti-Allergen Dusting Brush.      Show more",</v>
      </c>
    </row>
    <row r="186" spans="1:16" x14ac:dyDescent="0.2">
      <c r="A186" t="s">
        <v>287</v>
      </c>
      <c r="B186" t="str">
        <f t="shared" ref="B186" si="260">MID(A186, FIND("amazon.com/", A186) + LEN("amazon.com/"), LEN(A186) - FIND("amazon.com/", A186) - LEN("amazon.com/")-1)</f>
        <v>MultiFLEX-Technology-PowerFins-Brushroll-Anti-Allergen</v>
      </c>
      <c r="E186" t="str">
        <f t="shared" ref="E186:E187" si="261">J186</f>
        <v>&lt;/div&gt;</v>
      </c>
      <c r="J186" t="s">
        <v>111</v>
      </c>
      <c r="N186" t="str">
        <f t="shared" si="256"/>
        <v>MultiFLEX-Technology-PowerFins-Brushroll-Anti-Allergen</v>
      </c>
      <c r="O186" t="s">
        <v>735</v>
      </c>
      <c r="P186" t="str">
        <f t="shared" si="259"/>
        <v xml:space="preserve">    "customerReviews": "&lt;img src=\"https://c.media-amazon.com/images/S/amazon-avatars-global/default._CR0,0,1024,1024_SX48_.png\"/&gt;magoo II5.0 out of 5 stars\n\n\n\n\n\n\n\n  \n  \n    So Convenient and Versatile\n  \nReviewed in the United States on August 12, 2024Verified Purchase\n\n\n\n\n\n\n\n  \n  \n    How did we not buy one before? I love this Vac, my wife loves this Vac!  It does everything promised - strong suction, easy to use, light weight and multi-position, long battery life.  My wife flipped out, vacuuming under every piece of furniture we own without kneeling, hardly bending.  We have two dogs and two birds.  It is unbelievable how much hair and dander this Vac picks up!  It's a bit louder than we expected but we figured that's a function of it's strong suction power.  It is a Vac that easily transitions from hardwood to carpet, no cords, no adjustment levers. EASY! CONVENIENT!  BUY IT!  And we weren't sure we'd like it so we bought a reconditioned or factory renewed and everything is AS NEW, not a scratch, mark or defect.  What a deal!\n  \nRead more\n  9 people found this helpful\n    \n          \n              \n                  Helpful\n              \n          \n      Sending feedback...Thank you for your feedback.Sorry, we failed to record your vote. Please try again\n        Report\n  &lt;img src=\"https://c.media-amazon.com/images/S/amazon-avatars-global/2a97cd2e-5f4c-42c7-ac0b-253584d6c741._CR0,0,372,372_SX48_.jpg\"/&gt;Ashley Jordan5.0 out of 5 stars\n\n\n\n\n\n\n\n  \n  \n    Fantastic vacuum! Read details first though!\n  \nReviewed in the United States on June 26, 2024Verified Purchase\n\n\n\n\n\n\n\n  \n  \n    This vacuum works awesome! I have a shark steam mop so I figured I’d try one of their vacuums too and I’m very impressed! It cleans so well for a cordless vacuum. I love the little headlights on the front. They help me see cat litter that I often miss with other vacuums I’ve had before. The suction is incredible and will pick up things like a whole piece of cat food even! The bin holds a lot before needing to be emptied which is really nice. We live in an apartment of about 900 sq ft. I can vacuum the whole thing before it dies which I could not do before with any other cordless vacuum we’ve had. The battery is super easy to disconnect and charge which I like so the whole vacuum doesn’t have to be at the outlet. The downsides are the vacuum does have some weight to it compared to other cordless vacuums. But I’ve gotten used to it now and I don’t really even notice anymore. The biggest thing I don’t like is how loud it is.  It louder than a standard vacuum but louder than I expected. Again, I’m used to it now. Those are not selling points for me so I would still highly recommend this vacuum! Please note though, I bought a refurbished vacuum by mistake! I knew that price was crazy good for a reason lol. I was really worried once I realized it was refurbished. Had I paid closer attention to that I likely wouldn’t have bought it. That being said though, I am so glad I did! They really did an amazing job cleaning it up and making it as close to new as possible. In fact you wouldn’t notice it was refurbished if you didn’t see a few minor scratches here or there. It works like new! But it is still important to read all the details and know what you’re buying so make sure to check for that before adding to cart. And fair to mention this was easily noted in green lettering that it’s refurbished right before hitting add to cart. That’s what I get for Amazon shopping half asleep though! Haha. So it’s not like Amazon tried to hide or anything is my point. Again I would highly recommend this vacuum if you need to spot clean or even just a whole home that’s smaller in size!\n  \nRead more\n  33 people found this helpful\n    \n          \n              \n                  Helpful\n              \n          \n      Sending feedback...Thank you for your feedback.Sorry, we failed to record your vote. Please try again\n        Report\n  &lt;img src=\"https://c.media-amazon.com/images/S/amazon-avatars-global/default._CR0,0,1024,1024_SX48_.png\"/&gt;Veronica V.4.0 out of 5 stars\n\n\n\n\n\n\n\n  \n  \n    Effective but loud\n  \nReviewed in the United States on May 28, 2024Verified Purchase\n\n\n\n\n\n\n\n  \n  \n    It’s easy to use, lightweight, and performs well. Only wish the rotating head didn’t sound so loud. To me it sounds more abrasive than normal vacuum. Sounds fine on carpet and without the rotary head attachment.\n  \nRead more\n  4 people found this helpful\n    \n          \n              \n                  Helpful\n              \n          \n      Sending feedback...Thank you for your feedback.Sorry, we failed to record your vote. Please try again\n        Report\n  &lt;img src=\"https://c.media-amazon.com/images/S/amazon-avatars-global/default._CR0,0,1024,1024_SX48_.png\"/&gt;Brett Bailey5.0 out of 5 stars\n\n\n\n\n\n\n\n  \n  \n    Great vacuum!\n  \nReviewed in the United States on August 31, 2024Verified Purchase\n\n\n\n\n\n\n\n  \n  \n    I got this ‘like new’ and it didn’t even look like it was ever taken out of the box. I got this to replace my Dyson and surprisingly like it way more than my Dyson. Battery life is great, fits under furniture, great suction! It is louder than my Dyson but it works better so I’m willing to make that sacrifice . Also doesn’t clog, even with going over larger objects that my other vacuum could never pick up. Medium weight and great quality\n  \nRead more\n  \n    \n          \n              \n                  Helpful\n              \n          \n      Sending feedback...Thank you for your feedback.Sorry, we failed to record your vote. Please try again\n        Report\n  &lt;img src=\"https://c.media-amazon.com/images/S/amazon-avatars-global/9b0a18c9-d14a-43cb-8514-c78e571fb675._CR0,0,496,496_SX48_.jpg\"/&gt;WrethaOffGrid✨🌟⭐😎5.0 out of 5 stars\n\n\n\n\n\n\n\n  \n  \n    Dog hair doesn't stand a chance, Cord-Free: The Ultimate Cordless Vacuum 🌀\n  \nReviewed in the United States on April 6, 2024Verified Purchase\n\n\n\n\n\n\n\n  \n  \n    I purchased a \"refurbished\" but like new vacuum, when I got it, I was pleasantly surprised to find it was truly \"like new\", it didn't appear to have ever been used, it was repackaged, if it HAD been used then it was only once or twice and it had been cleaned up very well.Now to the vac and my reason to buy this one. I have 2 white dogs, one large and one small, they both shed like crazy, I also live on a mountain side in the high desert of far west Texas (yes, Texas has mountains), so between the dogs and the dust/sand/dirt from outside that constantly migrates into the house, I really need to vacuum every day.I have some hard floors and some rugs. This vacuum handles all the surfaces quite nicely. I don't have to change any settings; it seems to adapt to whatever I'm vacuuming.The vac itself holds a lot of dirt and hair. Often, when I'm vacuuming, I think that it isn't doing much, then I look in the dust cup, and it's full. Since it has the setting where it only works as hard as it needs to, it can seem like it's not working very hard, then it will kick into high when it detects more debris.The battery, it doesn't last very long, I have noticed that unless you buy a very expensive (think: Dyson!) vacuum, about 40-50 minutes is the max time you'll get. I don't have a very large area to vacuum, so I'll hit both areas on the variable setting, and then I might go back over it on high until the battery is dead. I can always get everything vacuumed before I lose power. This wouldn't be good for a large home if you were using this as your main vac, but for quick touch-ups or if you have a small space like I do, then it's perfect.I also live 100% off grid (solar with batteries / smallish system), so I don't want to use a corded vacuum because they tend to pull a lot of juice from my system, and if another large load comes on while I'm vacuuming, it's likely to turn everything off. Having a battery-powered (cordless) vacuum is great for me; it doesn't overload my system when I'm charging the battery for the vacuum. It's a win-win!The power. There are a few power settings, it defaults to a setting called \"Clean Sense\", what that means is it runs on the least amount of power for what it detects, so it starts out on low, then if you run across some dirt, it detects it and ramps up the power for a few seconds. That is what I use most of the time. There is a low/eco setting, that will give you the best battery range, but you are going to be using the vac for more time, so that one I really don't use. I get the most use out of the clean sense setting. I will typically vacuum all the areas I need to cover, then I might go back on high power on the rugs just to get everything I possibly can, I'll do that until it runs out of power.Emptying the cup is easy, there are 2 filters together that need to be tapped clean about once a week, I washed the filters and the dirt cup the other day, I waited for everything to fully dry before reassembling it for use. There are 2 different \"buttons\" that pertain to the dirt cup, one drops the bottom and all the dirt falls out, the other is for removing the dirt cup altogether. I am honestly slightly terrified that I may accidentally hit the wrong button when I'm trying to remove the cup and spill dirt all over my floor. I think I'm going to mark them more clearly so I don't make that mistake.Bottom line, I wouldn't hesitate to purchase another one as long as I can buy a refurbished one, the price is definitely right, I feel like I got a steal of a deal, an expensive vac at a major bargain.\n  \nRead more\n  35 people found this helpful\n    \n          \n              \n                  Helpful\n              \n          \n      Sending feedback...Thank you for your feedback.Sorry, we failed to record your vote. Please try again\n        Report\n  &lt;img src=\"https://c.media-amazon.com/images/S/amazon-avatars-global/default._CR0,0,1024,1024_SX48_.png\"/&gt;Farhad Dhabhar5.0 out of 5 stars\n\n\n\n\n\n\n\n  \n  \n    Another excellent Shark cordless vacuum\n  \nReviewed in the United States on August 12, 2024Verified Purchase\n\n\n\n\n\n\n\n  \n  \n    We are using this product mostly on polished stone floors and low pile office carpet. It works great. I also own a Shark Vertex Pro and Shark Rocket Pet Pro at home. I love their products overall. They perform very well for the price, battery life is great, design is very ergonomic and easy to use etc. The multiflex wand design is brilliant for storing the unit upright without a wall and for getting under furniture. This unit has a removable battery which I wasn't expecting but it's nice to be able to charge it at any outlet without the entire unit needing to be present.\n  \nRead more\n  One person found this helpful\n    \n          \n              \n                  Helpful\n              \n          \n      Sending feedback...Thank you for your feedback.Sorry, we failed to record your vote. Please try again\n        Report",</v>
      </c>
    </row>
    <row r="187" spans="1:16" x14ac:dyDescent="0.2">
      <c r="A187" t="s">
        <v>288</v>
      </c>
      <c r="E187" t="str">
        <f t="shared" si="261"/>
        <v>&lt;/a&gt;</v>
      </c>
      <c r="J187" t="s">
        <v>112</v>
      </c>
      <c r="N187" t="str">
        <f t="shared" ref="N187" si="262">MID(A187, FIND("https://", A187), FIND("?psc=", A187) - FIND("https://", A187) + LEN("?psc=") - 1)</f>
        <v>https://www.amazon.com/MultiFLEX-Technology-PowerFins-Brushroll-Anti-Allergen/dp/B0BR66G6TM/ref=zg_bs_g_amazon-renewed_d_sccl_24/130-3011150-8800723?psc</v>
      </c>
      <c r="O187" t="s">
        <v>736</v>
      </c>
      <c r="P187" t="str">
        <f t="shared" ref="P187" si="263">MID(O187, FIND("https://", O187), LEN(O187) - FIND("https://", O187) )</f>
        <v>https://www.amazon.com/MultiFLEX-Technology-PowerFins-Brushroll-Anti-Allergen/dp/B0BR66G6TM?psc=&amp;linkCode=ll1&amp;tag=dividy-20&amp;linkId=569213a04d42f86c0c237010d22a308a&amp;language=en_US&amp;ref_=as_li_ss_tl</v>
      </c>
    </row>
    <row r="188" spans="1:16" x14ac:dyDescent="0.2">
      <c r="A188" t="s">
        <v>136</v>
      </c>
      <c r="O188" t="s">
        <v>162</v>
      </c>
    </row>
    <row r="189" spans="1:16" x14ac:dyDescent="0.2">
      <c r="A189" t="s">
        <v>135</v>
      </c>
      <c r="E189" t="str">
        <f t="shared" ref="E189" si="264">J189&amp;$B$37&amp;B192&amp;K189</f>
        <v>&lt;a href="/Amazon_Renewed1/Apple-AirPods-Charging-Case-Renewed"&gt;&lt;div class="product-card"&gt;</v>
      </c>
      <c r="J189" t="s">
        <v>146</v>
      </c>
      <c r="K189" t="s">
        <v>145</v>
      </c>
      <c r="O189" s="7"/>
    </row>
    <row r="190" spans="1:16" x14ac:dyDescent="0.2">
      <c r="A190" t="s">
        <v>289</v>
      </c>
      <c r="B190" t="str">
        <f t="shared" ref="B190" si="265">MID(A190, FIND("https://", A190), FIND(".jpg", A190) - FIND("https://", A190) + 4)</f>
        <v>https://c.media-amazon.com/images/I/41XjE57VLvL._AC_UL600_SR600,400_.jpg</v>
      </c>
      <c r="E190" t="str">
        <f t="shared" ref="E190" si="266">J190&amp;B190&amp;K190&amp;B191&amp;L190</f>
        <v>&lt;img src="https://c.media-amazon.com/images/I/41XjE57VLvL._AC_UL600_SR600,400_.jpg" alt="Apple AirPods 2 with Charging Case - White (Renewed)" class="product-image"&gt;</v>
      </c>
      <c r="J190" t="s">
        <v>140</v>
      </c>
      <c r="K190" t="s">
        <v>141</v>
      </c>
      <c r="L190" t="s">
        <v>142</v>
      </c>
      <c r="N190" t="str">
        <f t="shared" ref="N190:N192" si="267">B190</f>
        <v>https://c.media-amazon.com/images/I/41XjE57VLvL._AC_UL600_SR600,400_.jpg</v>
      </c>
      <c r="O190" t="s">
        <v>648</v>
      </c>
    </row>
    <row r="191" spans="1:16" x14ac:dyDescent="0.2">
      <c r="A191" t="s">
        <v>290</v>
      </c>
      <c r="B191" t="str">
        <f t="shared" ref="B191" si="268">MID(A191, FIND("""", A191, FIND("name"":", A191)) + 4, LEN(A191) - FIND("""", A191, FIND("name"":", A191)) - 5)</f>
        <v>Apple AirPods 2 with Charging Case - White (Renewed)</v>
      </c>
      <c r="E191" t="str">
        <f t="shared" ref="E191" si="269">J191&amp;B191&amp;K191</f>
        <v>&lt;h3 class="product-title"&gt;Apple AirPods 2 with Charging Case - White (Renewed)&lt;/h3&gt;</v>
      </c>
      <c r="J191" t="s">
        <v>144</v>
      </c>
      <c r="K191" t="s">
        <v>143</v>
      </c>
      <c r="N191" t="str">
        <f t="shared" si="267"/>
        <v>Apple AirPods 2 with Charging Case - White (Renewed)</v>
      </c>
      <c r="O191" t="s">
        <v>737</v>
      </c>
      <c r="P191" t="str">
        <f t="shared" ref="P191:P192" si="270">O191</f>
        <v xml:space="preserve">    "productDetails": "About this item                   Automatically on, automatically connected     Easy setup for all your Apple devices     Quick access to Siri by saying “Hey Siri”     Double-tap to play or skip forward     New Apple H1 headphone chip delivers faster wireless connection to your devices     Charges quickly in the case     Case can be charged using the Lightning connector       \n                                  Rich, high-quality audio and voice  Seamless switching between devices  Listen and talk all day with multiple charges from the Charging Case      Show more",</v>
      </c>
    </row>
    <row r="192" spans="1:16" x14ac:dyDescent="0.2">
      <c r="A192" t="s">
        <v>291</v>
      </c>
      <c r="B192" t="str">
        <f t="shared" ref="B192" si="271">MID(A192, FIND("amazon.com/", A192) + LEN("amazon.com/"), LEN(A192) - FIND("amazon.com/", A192) - LEN("amazon.com/")-1)</f>
        <v>Apple-AirPods-Charging-Case-Renewed</v>
      </c>
      <c r="E192" t="str">
        <f t="shared" ref="E192:E193" si="272">J192</f>
        <v>&lt;/div&gt;</v>
      </c>
      <c r="J192" t="s">
        <v>111</v>
      </c>
      <c r="N192" t="str">
        <f t="shared" si="267"/>
        <v>Apple-AirPods-Charging-Case-Renewed</v>
      </c>
      <c r="O192" t="s">
        <v>738</v>
      </c>
      <c r="P192" t="str">
        <f t="shared" si="270"/>
        <v xml:space="preserve">    "customerReviews": "&lt;img src=\"https://c.media-amazon.com/images/S/amazon-avatars-global/1339e807-0e4b-4d50-ba35-ac00d6c42160._CR0,0,748,748_SX48_.jpg\"/&gt;JohnsonZ5.0 out of 5 stars\n\n\n\n\n\n\n\n  \n  \n    Work great!\n  \nReviewed in the United States on August 30, 2024Verified Purchase\n\n\n\n\n\n\n\n  \n  \n    You cannot even tell that these are refurbished. They were great and you can hear really well with them. It takes 10 seconds to connect it and once you have it is super easy and is very nice. Highly recommend this product.\n  \nRead more\n  One person found this helpful\n    \n          \n              \n                  Helpful\n              \n          \n      Sending feedback...Thank you for your feedback.Sorry, we failed to record your vote. Please try again\n        Report\n  &lt;img src=\"https://c.media-amazon.com/images/S/amazon-avatars-global/default._CR0,0,1024,1024_SX48_.png\"/&gt;Amazon Customer5.0 out of 5 stars\n\n\n\n\n\n\n\n  \n  \n    Work great!\n  \nReviewed in the United States on June 12, 2024Verified Purchase\n\n\n\n\n\n\n\n  \n  \n    I thought I had an issue with mine because the right one wasn’t working. After restarting my phone both earbuds work great! Very happy with my purchase!\n  \nRead more\n  6 people found this helpful\n    \n          \n              \n                  Helpful\n              \n          \n      Sending feedback...Thank you for your feedback.Sorry, we failed to record your vote. Please try again\n        Report\n  &lt;img src=\"https://c.media-amazon.com/images/S/amazon-avatars-global/default._CR0,0,1024,1024_SX48_.png\"/&gt;Peter R.5.0 out of 5 stars\n\n\n\n\n\n\n\n  \n  \n    Great item and awesome seller\n  \nReviewed in the United States on August 29, 2024Verified Purchase\n\n\n\n\n\n\n\n  \n  \n    These AirPods are amazing and got them at a great price. Item is sold refurbished but they seemed brand new to me.Thank you!\n  \nRead more\n  \n    \n          \n              \n                  Helpful\n              \n          \n      Sending feedback...Thank you for your feedback.Sorry, we failed to record your vote. Please try again\n        Report\n  &lt;img src=\"https://c.media-amazon.com/images/S/amazon-avatars-global/default._CR0,0,1024,1024_SX48_.png\"/&gt;Leeyah Diaz5.0 out of 5 stars\n\n\n\n\n\n\n\n  \n  \n    Amazing ❤️\n  \nReviewed in the United States on August 14, 2024Verified Purchase\n\n\n\n\n\n\n\n\n\n\n\n\n\n\n\n\n\n\n    \n        \n\n        \n        \n            \n        \n\n        \n            \n                \n\n\n\n\n{\"clickstreamNexusMetricsConfig\":{\"actionType\":\"DISCOVERY\",\"productId\":\"\",\"eventOwner\":\"vsemetrics_playercards\",\"schemaId\":\"clickstream.CustomerEvent.4\",\"producerId\":\"vsemetrics_playercards\",\"eventType\":\"IVEVideoView\"},\"clientPrefix\":\"vse_reviews_desktop_r380os40sdhjip_1725597256532\",\"closedCaptionsConfig\":{\"captionsOnTexts\":{\"en\":\"English (Automated)\"},\"captionsOffText\":\"Captions off\",\"languageToLabelTexts\":{\"English\":\"English\"}},\"sushiMetricsConfig\":{\"isRobot\":false,\"clientId\":\"VSE-US\",\"videoAsinList\":\"\",\"weblabIds\":\"\",\"eventSource\":\"Player\",\"sessionId\":\"130-3011150-8800723\",\"refMarkers\":\"vse_reviews_desktop_R380OS40SDHJIP_1725597256532_ref\",\"placementContext\":\"cr_inline_review\",\"marketplaceId\":\"ATVPDKIKX0DER\",\"isInternal\":false,\"endpoint\":\"https://unagi-na.amazon.com/1/events/com.amazon.eel.vse.metrics.prod.events.test\",\"requestId\":\"8TVZFX7HFNHV340817D2\",\"customerId\":\"A249XJ9JIO8LDW\",\"sessionType\":1},\"mimeType\":\"application/x-mpegURL\",\"nexusMetricsConfig\":{\"isInternal\":false,\"widgetMetricsSchemaId\":\"vse.VSECardsEvents.8\",\"clientId\":\"VSE-US\",\"videoAsinList\":\"\",\"weblabIds\":\"\",\"eventSource\":\"Player\",\"videoAsin\":\"R380OS40SDHJIP\",\"producerId\":\"vsemetrics_playercards\",\"refMarkers\":\"vse_reviews_desktop_R380OS40SDHJIP_1725597256532_ref\",\"placementContext\":\"cr_inline_review\",\"playerTSMMetricsSchemaId\":\"vse.VSECardsPlayerEvents.7\"},\"videoHeight\":0,\"videoWidth\":0,\"initialClosedCaptions\":\"en,https://c.media-amazon.com/images/S/vse-vms-closed-captions-artifact-us-east-1-prod/closedCaptions/d2f884a3-af36-4935-96b5-9a1bd630b4f6.vtt\",\"videoUrl\":\"https://c.media-amazon.com/images/S/vse-vms-transcoding-artifact-us-east-1-prod/8879cefa-c003-436c-8882-005b4b413748/default.vertical.jobtemplate.hls.m3u8\",\"metricsEmissionMethod\":\"nexus\",\"imageUrl\":\"https://c.media-amazon.com/images/I/51KAfh42MqL._SY256._SY256.jpg\",\"awaConfig\":{\"useUpNextComponent\":false,\"clickstreamNexusMetricsConfig\":{\"actionType\":\"DISCOVERY\",\"productId\":\"\",\"eventOwner\":\"vsemetrics_playercards\",\"schemaId\":\"clickstream.CustomerEvent.4\",\"producerId\":\"vsemetrics_playercards\",\"eventType\":\"IVEVideoView\"},\"initialVideo\":\"R380OS40SDHJIP\",\"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380os40sdhjip_1725597256532-player-a91f08d4-ba72-4462-b1c0-09fe07426c78\",\"allowCrossOrigin\":false,\"requestMetadata\":{\"marketplaceId\":\"ATVPDKIKX0DER\",\"clientId\":\"VSE-US\",\"method\":\"cr_inline_review\",\"requestId\":\"8TVZFX7HFNHV340817D2\",\"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380OS40SDHJIP_1725597256532_ref\",\"placementContext\":\"cr_inline_review\",\"marketplaceId\":\"ATVPDKIKX0DER\",\"isInternal\":false,\"endpoint\":\"https://unagi-na.amazon.com/1/events/com.amazon.eel.vse.metrics.prod.events.test\",\"requestId\":\"8TVZFX7HFNHV340817D2\",\"customerId\":\"A249XJ9JIO8LDW\",\"sessionType\":1},\"ospLinkCode\":\"\",\"showPosterImage\":true,\"languageCode\":\"en\",\"version\":\"\",\"nexusMetricsConfig\":{\"isInternal\":false,\"widgetMetricsSchemaId\":\"vse.VSECardsEvents.8\",\"clientId\":\"VSE-US\",\"videoAsinList\":\"\",\"weblabIds\":\"\",\"eventSource\":\"Player\",\"videoAsin\":\"R380OS40SDHJIP\",\"producerId\":\"vsemetrics_playercards\",\"refMarkers\":\"vse_reviews_desktop_R380OS40SDHJIP_1725597256532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window.\n\n\n            \n            \n        \n    \n    \n\n\n\n\n\n\n\n\n  \n  \n     Hey Y’all so I love to have my headset on the run, about 2 years ago my AirPods were broken and had to be throw away. It was hard to find them on sale and I wanted to get the renewed because it was a lot cheaper but it’s the real AirPods. the weight is basically the same like the reals ones. We all know the regular is white and a nice cut clear color. (Colors coming soon)…. The Mic quality was good because I was able to use it for my meeting today so it was worth it. It fits good in the ear, YALL if if don’t fee right just adjust it if needed. And the sound qualities ARE PEAK SO IT DON’T MATTER IF ITS NOT FROM APPLE LOL GET IT RENEWED  ❤️❤️❤️-Leeyah DiazInstagram: Leeyahdiaz_officialFacebook: Leeyah Diaz\n  \nRead more\n\n\n\n\n\n\n\n\n\n\n\n \n  \t\t \n\n\n\n\n    \n        \n        \n            \n        \n            \n        \n        \n            \n            \n        \n        \n            \n            \n        \n    \n    \n        \n\n            \n                &lt;img src=\"https://c.media-amazon.com/images/S/amazon-avatars-global/default._CR0,0,1024,1024_SX48_.png\"/&gt;Leeyah Diaz\n            \n\n            5.0 out of 5 stars\n            \n                Amazing ❤️\n            \n            \n            \n                \n                    \n                        \n                        \n                            \n                                \n                                    \n                                        Reviewed in the United States on August 14, 2024\n                                    \n                                \n                                \n                            \n                        \n                    \n                \n            \n        \n        \n            Hey Y’all so I love to have my headset on the run, about 2 years ago my AirPods were broken and had to be throw away. It was hard to find them on sale and I wanted to get the renewed because it was a lot cheaper but it’s the real AirPods. the weight is basically the same like the reals ones. We all know the regular is white and a nice cut clear color. (Colors coming soon)…. The Mic quality was good because I was able to use it for my meeting today so it was worth it. It fits good in the ear, YALL if if don’t fee right just adjust it if needed. And the sound qualities ARE PEAK SO IT DON’T MATTER IF ITS NOT FROM APPLE LOL GET IT RENEWED  ❤️❤️❤️-Leeyah DiazInstagram: Leeyahdiaz_officialFacebook: Leeyah Diaz\n        \n        \n            \n                Images in this review\n            \n            \n                \n                    \n                        \n                    \n                \n            \n        \n    \n        \n    \n\n\n\n\n\n   function toggleSeeAllView() {\n       P.when('A', 'cr-image-popover-controller').execute(function(A, imagePopoverController) {\n          imagePopoverController.toggleSeeAllView(true);\n       });\n   }\n\n\n       &lt;img alt=\"Customer image\" src=\"https://c.media-amazon.com/images/I/61tl4OCHzXL._SY88.jpg\" height=\"88\" width=\"100%\"/&gt;\n\n        P.when('A', 'cr-image-popover-controller').execute(function(A, imagePopoverController) {\n          A.on(\"a:popover:beforeShow:R380OS40SDHJIP_gallerySection_main\", function(data) {\n            imagePopoverController.initImagePopover(\"R380OS40SDHJIP\", \"[https://c.media-amazon.com/images/I/61tl4OCHzXL._SL1600_.jpg]\", data);\n          });\n        });\n    \n\n  3 people found this helpful\n    \n          \n              \n                  Helpful\n              \n          \n      Sending feedback...Thank you for your feedback.Sorry, we failed to record your vote. Please try again\n        Report\n  &lt;img src=\"https://c.media-amazon.com/images/S/amazon-avatars-global/default._CR0,0,1024,1024_SX48_.png\"/&gt;Trip C.4.0 out of 5 stars\n\n\n\n\n\n\n\n  \n  \n    Worth it for my use\n  \nReviewed in the United States on August 7, 2024Verified Purchase\n\n\n\n\n\n\n\n  \n  \n    If you're looking for a pair of refurbished AirPods that are compatible with calls, this might not be the refurbished seller to choose. As other reviews mention, the buds are very hard to use in a call. The buds go low in sound and it's hard for others to hear me well. My main use however is not for calls, but to listen to podcast and music while I am at work. So for me, this refurbished set works perfectly. The bass is effective, the sound goes louder than any of the buds I have purchased such as Skull Candy.I got really worried with the reviews that I had made a mistake purchasing these, but my buds came clean and in a box for AirPods, with a charger that is compatible and functioning. I also noticed zero surface scratches or damage to the pods and the case itself. So while I may not be able to use them effectively in a call, I am happy with my purchase overall.\n  \nRead more\n  3 people found this helpful\n    \n          \n              \n                  Helpful\n              \n          \n      Sending feedback...Thank you for your feedback.Sorry, we failed to record your vote. Please try again\n        Report\n  &lt;img src=\"https://c.media-amazon.com/images/S/amazon-avatars-global/default._CR0,0,1024,1024_SX48_.png\"/&gt;Jenna G5.0 out of 5 stars\n\n\n\n\n\n\n\n  \n  \n    Airpod\n  \nReviewed in the United States on August 28, 2024Verified Purchase\n\n\n\n\n\n\n\n  \n  \n    I like that they work well for the price, arrived on time and they hold good charge.\n  \nRead more\n  \n    \n          \n              \n                  Helpful\n              \n          \n      Sending feedback...Thank you for your feedback.Sorry, we failed to record your vote. Please try again\n        Report\n  &lt;img src=\"https://c.media-amazon.com/images/S/amazon-avatars-global/default._CR0,0,1024,1024_SX48_.png\"/&gt;sumo5.0 out of 5 stars\n\n\n\n\n\n\n\n  \n  \n    excellent\n  \nReviewed in the United States on August 28, 2024Verified Purchase\n\n\n\n\n\n\n\n  \n  \n    seem brand new! battery life good, perfect condition. would buy again!\n  \nRead more\n  \n    \n          \n              \n                  Helpful\n              \n          \n      Sending feedback...Thank you for your feedback.Sorry, we failed to record your vote. Please try again\n        Report\n  &lt;img src=\"https://c.media-amazon.com/images/S/amazon-avatars-global/default._CR0,0,1024,1024_SX48_.png\"/&gt;Nola hero4.0 out of 5 stars\n\n\n\n\n\n\n\n  \n  \n    Love 'em\n  \nReviewed in the United States on August 19, 2024Verified Purchase\n\n\n\n\n\n\n\n  \n  \n    They are like new, easy to setup, lightweight, have great sound quality, both at my end and my callers end. This is important, because almost every other headphones I've used have great sound quality on my end, but the people I'm speaking to can't hear me. I'm a bit concerned about the battery life, but I need to confirm this first. You do need to wear both pods to receive the full use of the batteries.\n  \nRead more\n  One person found this helpful\n    \n          \n              \n                  Helpful\n              \n          \n      Sending feedback...Thank you for your feedback.Sorry, we failed to record your vote. Please try again\n        Report",</v>
      </c>
    </row>
    <row r="193" spans="1:16" x14ac:dyDescent="0.2">
      <c r="A193" t="s">
        <v>292</v>
      </c>
      <c r="E193" t="str">
        <f t="shared" si="272"/>
        <v>&lt;/a&gt;</v>
      </c>
      <c r="J193" t="s">
        <v>112</v>
      </c>
      <c r="N193" t="str">
        <f t="shared" ref="N193" si="273">MID(A193, FIND("https://", A193), FIND("?psc=", A193) - FIND("https://", A193) + LEN("?psc=") - 1)</f>
        <v>https://www.amazon.com/Apple-AirPods-Charging-Case-Renewed/dp/B07SKLLYTW/ref=zg_bs_g_amazon-renewed_d_sccl_25/130-3011150-8800723?psc</v>
      </c>
      <c r="O193" t="s">
        <v>739</v>
      </c>
      <c r="P193" t="str">
        <f t="shared" ref="P193" si="274">MID(O193, FIND("https://", O193), LEN(O193) - FIND("https://", O193) )</f>
        <v>https://www.amazon.com/Apple-AirPods-Charging-Case-Renewed/dp/B07SKLLYTW?psc=&amp;linkCode=ll1&amp;tag=dividy-20&amp;linkId=9d7d1201a63ea8ad14e73a08139ae1c6&amp;language=en_US&amp;ref_=as_li_ss_tl</v>
      </c>
    </row>
    <row r="194" spans="1:16" x14ac:dyDescent="0.2">
      <c r="A194" t="s">
        <v>136</v>
      </c>
      <c r="O194" t="s">
        <v>162</v>
      </c>
    </row>
    <row r="195" spans="1:16" x14ac:dyDescent="0.2">
      <c r="A195" t="s">
        <v>135</v>
      </c>
      <c r="E195" t="str">
        <f t="shared" ref="E195" si="275">J195&amp;$B$37&amp;B198&amp;K195</f>
        <v>&lt;a href="/Amazon_Renewed1/Apple-Watch-Cellular-Aluminum-Medium"&gt;&lt;div class="product-card"&gt;</v>
      </c>
      <c r="J195" t="s">
        <v>146</v>
      </c>
      <c r="K195" t="s">
        <v>145</v>
      </c>
      <c r="O195" s="7"/>
    </row>
    <row r="196" spans="1:16" x14ac:dyDescent="0.2">
      <c r="A196" t="s">
        <v>293</v>
      </c>
      <c r="B196" t="str">
        <f t="shared" ref="B196" si="276">MID(A196, FIND("https://", A196), FIND(".jpg", A196) - FIND("https://", A196) + 4)</f>
        <v>https://c.media-amazon.com/images/I/7142BRGxr9L._AC_UL600_SR600,400_.jpg</v>
      </c>
      <c r="E196" t="str">
        <f t="shared" ref="E196" si="277">J196&amp;B196&amp;K196&amp;B197&amp;L196</f>
        <v>&lt;img src="https://c.media-amazon.com/images/I/7142BRGxr9L._AC_UL600_SR600,400_.jpg" alt="Apple Watch Series 9 45mm (GPS + Cellular) Aluminum Black with Medium/Large Black Sport Band" class="product-image"&gt;</v>
      </c>
      <c r="J196" t="s">
        <v>140</v>
      </c>
      <c r="K196" t="s">
        <v>141</v>
      </c>
      <c r="L196" t="s">
        <v>142</v>
      </c>
      <c r="N196" t="str">
        <f t="shared" ref="N196:N198" si="278">B196</f>
        <v>https://c.media-amazon.com/images/I/7142BRGxr9L._AC_UL600_SR600,400_.jpg</v>
      </c>
      <c r="O196" t="s">
        <v>648</v>
      </c>
    </row>
    <row r="197" spans="1:16" x14ac:dyDescent="0.2">
      <c r="A197" t="s">
        <v>294</v>
      </c>
      <c r="B197" t="str">
        <f t="shared" ref="B197" si="279">MID(A197, FIND("""", A197, FIND("name"":", A197)) + 4, LEN(A197) - FIND("""", A197, FIND("name"":", A197)) - 5)</f>
        <v>Apple Watch Series 9 45mm (GPS + Cellular) Aluminum Black with Medium/Large Black Sport Band</v>
      </c>
      <c r="E197" t="str">
        <f t="shared" ref="E197" si="280">J197&amp;B197&amp;K197</f>
        <v>&lt;h3 class="product-title"&gt;Apple Watch Series 9 45mm (GPS + Cellular) Aluminum Black with Medium/Large Black Sport Band&lt;/h3&gt;</v>
      </c>
      <c r="J197" t="s">
        <v>144</v>
      </c>
      <c r="K197" t="s">
        <v>143</v>
      </c>
      <c r="N197" t="str">
        <f t="shared" si="278"/>
        <v>Apple Watch Series 9 45mm (GPS + Cellular) Aluminum Black with Medium/Large Black Sport Band</v>
      </c>
      <c r="O197" t="s">
        <v>740</v>
      </c>
      <c r="P197" t="str">
        <f t="shared" ref="P197:P198" si="281">O197</f>
        <v xml:space="preserve">    "productDetails": "About this item                   45mm (1.9\") 484x396pixels, 1143sq mm display area, Always-On Retina LTPO OLED display, Up to 1000 nits brightness     64GB, 1GB RAM, Apple S9 SiP with 64-bit dual-core processor, 4-core Apple Neural Engine, U2 chip (Ultra Wideband), PowerVR GPU     watchOS 10, upgradable to watchOS 10.2, 308mAh Battery, Wi-Fi 4 (802.11n), Bluetooth 5.3, 50m Water-resistant     Always-on altimeter, Temperature sensing, Blood Oxygen and ECG app, Fall Detection, Emergency SOS, Irregular rhythm and Cardio fitness notification     2G: 850/900/1800/1900, 3G: 850/1700(AWS)/1900/2100, 4G LTE: 1/2/3/4/5/6/7/8/18/19/20/25/26/28/39/40/41/66 - eSIM. Cellular LTE model Compatible with GSM and CDMA Carriers like T-Mobile, AT&amp;T, Verizon, etc. Contact Carrier to Register.",</v>
      </c>
    </row>
    <row r="198" spans="1:16" x14ac:dyDescent="0.2">
      <c r="A198" t="s">
        <v>295</v>
      </c>
      <c r="B198" t="str">
        <f t="shared" ref="B198" si="282">MID(A198, FIND("amazon.com/", A198) + LEN("amazon.com/"), LEN(A198) - FIND("amazon.com/", A198) - LEN("amazon.com/")-1)</f>
        <v>Apple-Watch-Cellular-Aluminum-Medium</v>
      </c>
      <c r="E198" t="str">
        <f t="shared" ref="E198:E199" si="283">J198</f>
        <v>&lt;/div&gt;</v>
      </c>
      <c r="J198" t="s">
        <v>111</v>
      </c>
      <c r="N198" t="str">
        <f t="shared" si="278"/>
        <v>Apple-Watch-Cellular-Aluminum-Medium</v>
      </c>
      <c r="O198" t="s">
        <v>741</v>
      </c>
      <c r="P198" t="str">
        <f t="shared" si="281"/>
        <v xml:space="preserve">    "customerReviews": "&lt;img src=\"https://c.media-amazon.com/images/S/amazon-avatars-global/d1ac92bd-e821-4464-a775-4502541e0d4f._CR23,0,240,240_SX48_.jpg\"/&gt;Luis sp5.0 out of 5 stars\n\n\n\n\n\n\n\n  \n  \n    The watch came like new !\n  \nReviewed in the United States on August 29, 2024Verified Purchase\n\n\n\n\n\n\n\n  \n  \n    This watch is like new, battery 100% , no scratch or dents, the apple warranty is available to march 20 2025 and work perfect .The only thing I didn’t like:The band is not original .The charger and the wire’s charger aren’t original, but it’s ok .Thank you very much to the seller, you have 5 stars with me ⭐️⭐️⭐️⭐️⭐️I hope to make business with you again 👍🏻\n  \nRead more\n  3 people found this helpful\n    \n          \n              \n                  Helpful\n              \n          \n      Sending feedback...Thank you for your feedback.Sorry, we failed to record your vote. Please try again\n        Report\n  &lt;img src=\"https://c.media-amazon.com/images/S/amazon-avatars-global/default._CR0,0,1024,1024_SX48_.png\"/&gt;Customer5.0 out of 5 stars\n\n\n\n\n\n\n\n  \n  \n    Works great and is helping me increase fitness and sleep\n  \nReviewed in the United States on June 13, 2024Color: Pink Aluminum Case with Light Pink Sport LoopSize: 41mmStyle: One Size - fits 130–200mm wristsConfiguration: Without AppleCare+Verified Purchase\n\n\n\n\n\n\n\n  \n  \n    I decided on a refurbished Apple Watch series 9 in order to get the oxygen sensor as well as to save some money. I watched some YouTube how-to videos before it arrived, and this paid off well.It arrived in the original box, but the strap had been attached-so I knew from the videos I watched that someone had at least tried it on.  I was actually glad the strap was attached as that was one less thing for me to do. The charging cord was in its original sealed bag, so it was brand new.The watch took about an hour to charge to the point that I could set it up. The set up was easy and fast. Having watched a few how-to videos before it arrived, made the set up effortless for me, and I am no techie.From the videos I had seen I knew to check to see if the software needed updating (it did) and if the battery had the ability to charge to 100% since it was a refurbished watch. I was relieved to see that the battery could be charged to 100%. If that had not been the case, I planned to send it back during the no shipping cost to return time.Well, I love the watch. Learning to use its basic features took little time. It’s a sophisticated watch and, with a plethora of available apps, it can help in many ways. So I keep learning more about using its many features. I bought a HeartWatch and an AutoSleep app which perfectly meet my needs. Each were under $10 for lifetime use – no subscription fees, no advertisements and they work amazingly well. Some of the other apps look questionable from their reviews. Subscription fees add up quickly, so I am avoiding all that completely without missing out on anything I want, so far.This watch has me exercising much more than I thought I was able to, feeling better and sometimes sleeping better. I wish I had bought one sooner.Update several weeks in: The pretty pink watch band is light and gets dirty very quickly. It is comfortable and easy to take on and off. I’m going to get a band in another color. The watch continues to work great and keeps helping me improve my fitness and sleep.\n  \nRead more\n  27 people found this helpful\n    \n          \n              \n                  Helpful\n              \n          \n      Sending feedback...Thank you for your feedback.Sorry, we failed to record your vote. Please try again\n        Report\n  &lt;img src=\"https://c.media-amazon.com/images/S/amazon-avatars-global/default._CR0,0,1024,1024_SX48_.png\"/&gt;Krysta5.0 out of 5 stars\n\n\n\n\n\n\n\n  \n  \n    Bought 2\n  \nReviewed in the United States on July 21, 2024Color: Midnight Aluminum Case with Midnight Sport LoopSize: 45mmStyle: One Size - fits 145–220mm wristsConfiguration: Without AppleCare+Verified Purchase\n\n\n\n\n\n\n\n  \n  \n    One for me and one for significant other. We love them, so stylish!!! We bought the Refurbished watches. Very impressed with the quality, set up was easy, no issues with battery life, with the longer watch band fit is perfect. Buying refurbished gives me an appreciation of value for money.\n  \nRead more\n  7 people found this helpful\n    \n          \n              \n                  Helpful\n              \n          \n      Sending feedback...Thank you for your feedback.Sorry, we failed to record your vote. Please try again\n        Report\n  &lt;img src=\"https://c.media-amazon.com/images/S/amazon-avatars-global/default._CR0,0,1024,1024_SX48_.png\"/&gt;Ben Davis4.0 out of 5 stars\n\n\n\n\n\n\n\n  \n  \n    Can not connect to carrier\n  \nReviewed in the United States on April 12, 2024Color: Silver Aluminum Case with Storm Blue Sport BandSize: 45mmStyle: M/L - fits 160–210mm wristsConfiguration: Without AppleCare+Verified Purchase\n\n\n\n\n\n\n\n\n\n\n\n\n\n\n\n\n\n\n    \n        \n\n        \n        \n            \n        \n\n        \n            \n                \n\n\n\n\n{\"clickstreamNexusMetricsConfig\":{\"actionType\":\"DISCOVERY\",\"productId\":\"\",\"eventOwner\":\"vsemetrics_playercards\",\"schemaId\":\"clickstream.CustomerEvent.4\",\"producerId\":\"vsemetrics_playercards\",\"eventType\":\"IVEVideoView\"},\"clientPrefix\":\"vse_reviews_desktop_r2fatx8sm7ooxq_1725597280732\",\"closedCaptionsConfig\":{\"captionsOnTexts\":{\"en\":\"English (Automated)\"},\"captionsOffText\":\"Captions off\",\"languageToLabelTexts\":{\"English\":\"English\"}},\"sushiMetricsConfig\":{\"isRobot\":false,\"clientId\":\"VSE-US\",\"videoAsinList\":\"\",\"weblabIds\":\"\",\"eventSource\":\"Player\",\"sessionId\":\"130-3011150-8800723\",\"refMarkers\":\"vse_reviews_desktop_R2FATX8SM7OOXQ_1725597280732_ref\",\"placementContext\":\"cr_inline_review\",\"marketplaceId\":\"ATVPDKIKX0DER\",\"isInternal\":false,\"endpoint\":\"https://unagi-na.amazon.com/1/events/com.amazon.eel.vse.metrics.prod.events.test\",\"requestId\":\"J0XMS7MNCZ9M9VEBJ5N0\",\"customerId\":\"A249XJ9JIO8LDW\",\"sessionType\":1},\"mimeType\":\"application/x-mpegURL\",\"nexusMetricsConfig\":{\"isInternal\":false,\"widgetMetricsSchemaId\":\"vse.VSECardsEvents.8\",\"clientId\":\"VSE-US\",\"videoAsinList\":\"\",\"weblabIds\":\"\",\"eventSource\":\"Player\",\"videoAsin\":\"R2FATX8SM7OOXQ\",\"producerId\":\"vsemetrics_playercards\",\"refMarkers\":\"vse_reviews_desktop_R2FATX8SM7OOXQ_1725597280732_ref\",\"placementContext\":\"cr_inline_review\",\"playerTSMMetricsSchemaId\":\"vse.VSECardsPlayerEvents.7\"},\"videoHeight\":0,\"videoWidth\":0,\"initialClosedCaptions\":\"en,https://c.media-amazon.com/images/S/vse-vms-closed-captions-artifact-us-east-1-prod/closedCaptions/17d19c56-7f5d-4907-8f25-451d1a469813.vtt\",\"videoUrl\":\"https://c.media-amazon.com/images/S/vse-vms-transcoding-artifact-us-east-1-prod/4a041c2c-ff21-4e25-9a2e-d7bdad9343cd/embedded.cc.default.vertical.jobtemplate.hls.m3u8\",\"metricsEmissionMethod\":\"nexus\",\"imageUrl\":\"https://c.media-amazon.com/images/I/61iGBxmwmXL._SY256._SY256.jpg\",\"awaConfig\":{\"useUpNextComponent\":false,\"clickstreamNexusMetricsConfig\":{\"actionType\":\"DISCOVERY\",\"productId\":\"\",\"eventOwner\":\"vsemetrics_playercards\",\"schemaId\":\"clickstream.CustomerEvent.4\",\"producerId\":\"vsemetrics_playercards\",\"eventType\":\"IVEVideoView\"},\"initialVideo\":\"R2FATX8SM7OOXQ\",\"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249XJ9JIO8LDW\",\"containerId\":\"vse_reviews_desktop_r2fatx8sm7ooxq_1725597280732-player-ee5424cd-e853-4123-84d1-7b34f7b5e0ac\",\"allowCrossOrigin\":false,\"requestMetadata\":{\"marketplaceId\":\"ATVPDKIKX0DER\",\"clientId\":\"VSE-US\",\"method\":\"cr_inline_review\",\"requestId\":\"J0XMS7MNCZ9M9VEBJ5N0\",\"pageAsin\":\"\",\"sessionId\":\"130-3011150-8800723\"},\"shouldLoop\":false,\"shouldDisableControls\":false,\"alwaysSetInitialVideo\":true,\"showPlayerCloseButton\":false,\"clientPrefix\":\"\",\"useAutoplayFallback\":false,\"sushiMetricsConfig\":{\"isRobot\":false,\"clientId\":\"VSE-US\",\"videoAsinList\":\"\",\"weblabIds\":\"\",\"eventSource\":\"Player\",\"sessionId\":\"130-3011150-8800723\",\"refMarkers\":\"vse_reviews_desktop_R2FATX8SM7OOXQ_1725597280732_ref\",\"placementContext\":\"cr_inline_review\",\"marketplaceId\":\"ATVPDKIKX0DER\",\"isInternal\":false,\"endpoint\":\"https://unagi-na.amazon.com/1/events/com.amazon.eel.vse.metrics.prod.events.test\",\"requestId\":\"J0XMS7MNCZ9M9VEBJ5N0\",\"customerId\":\"A249XJ9JIO8LDW\",\"sessionType\":1},\"ospLinkCode\":\"\",\"showPosterImage\":true,\"languageCode\":\"en\",\"version\":\"\",\"nexusMetricsConfig\":{\"isInternal\":false,\"widgetMetricsSchemaId\":\"vse.VSECardsEvents.8\",\"clientId\":\"VSE-US\",\"videoAsinList\":\"\",\"weblabIds\":\"\",\"eventSource\":\"Player\",\"videoAsin\":\"R2FATX8SM7OOXQ\",\"producerId\":\"vsemetrics_playercards\",\"refMarkers\":\"vse_reviews_desktop_R2FATX8SM7OOXQ_1725597280732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n\n\n            \n            \n        \n    \n    \n\n\n\n\n\n\n\n\n  \n  \n     EDIT:  After several days between apple and t-mobile the issue was resolved. (T-Mobile had provisioned the line to only work on Pixel and Galaxy (wearOS) phones, and as such the apple watch did not work). Sadly this took a senior support engineer with tmobile to figure it out.I updated my overall rating to 4 stars, (would have been a 5 but the seller never reached out to determine if there was anything they could do or attempt to offer assistance)Also a bit of insight, when apple ran diagnostics the watch showed up as being purchased less than 60 days ago from Costco. So likely truely was just an open box item that the original purchaser did not like.First off the package came in the original box. (completes with matching IMEI). The package was a little dirty like it had been sitting on a shelf for a while but otherwise good it wasn't obviously torn or dented.The watch was clean and scratch free and appears to be \"new\" as even the charge cable appears to have never been removed from the original packaging.The phone paired well with a new iphone 15, and did its firmware update without fail.And if this was just a Bluetooth device all would be good. But it is not it is a cellular device, and here is where the finger pointing starts.My Carrier T-Mobile: required a call to activate the device. Rep was done in 15 min, adding the EID, and said give it a few hours to sync up. Okay no big deal. 3 hours later still no service. Call back, repeat wait till the next morning. Still no sim no connectivity.  Told I have to go to the store.  Go to the store, 3 hours with a very patient staff member, and supervisor support, and no progress.Supervisor from support verified everything, we factory reset the watch multiple times and attempted to rejoin connect the device, it connects fine to the phone just no LTE connection. T-Mobile says they have to open an engineering issue but as far as they can tell the \"Apple Watch\" is not REQUESTING the eSIM. they believe the issue is a defective watch.Unfortunately it appears no one is either able to or knows how to run a diagnostic on the device to determine if it is defective device or a provider issue. And as it was not purchased via T-Mobile they do not want to spend much more time looking in to the issue. And as its a refurbished unit there is no \"Apple Care\" and Apple wont look at it.Waiting for response from T-Mobile Engineering (told 2 days max), and if they come back and say it is not our network, and it is the device, this will have to be returned.I do not want to say for sure the device is defective (as all signs indicate it was only an open box model) but at the end of the day, if it does not connect to the network and can not get an eSIM then its is defective'\n  \nRead more\n  17 people found this helpful\n    \n          \n              \n                  Helpful\n              \n          \n      Sending feedback...Thank you for your feedback.Sorry, we failed to record your vote. Please try again\n        Report\n  &lt;img src=\"https://c.media-amazon.com/images/S/amazon-avatars-global/default._CR0,0,1024,1024_SX48_.png\"/&gt;Mike Cole5.0 out of 5 stars\n\n\n\n\n\n\n\n  \n  \n    Great buy\n  \nReviewed in the United States on August 20, 2024Verified Purchase\n\n\n\n\n\n\n\n  \n  \n    It’s a great watch and looks nice.\n  \nRead more\n  \n    \n          \n              \n                  Helpful\n              \n          \n      Sending feedback...Thank you for your feedback.Sorry, we failed to record your vote. Please try again\n        Report\n  &lt;img src=\"https://c.media-amazon.com/images/S/amazon-avatars-global/default._CR0,0,1024,1024_SX48_.png\"/&gt;Brian5.0 out of 5 stars\n\n\n\n\n\n\n\n  \n  \n    BEFORE YOU BUY\n  \nReviewed in the United States on July 28, 2024Color: Midnight Aluminum Case with Midnight Sport BandSize: 45mmStyle: S/M - fits 140–190mm wristsConfiguration: Without AppleCare+Verified Purchase\n\n\n\n\n\n\n\n  \n  \n    If you absolutely want an apple watch and don’t have one, buy an SE and save some money. This watch has great features and the quality is great but, you can get a fitbit sense2 that has equal quality and does most everything else it does. The battery doesn’t last the longest but it will get you through a day and serves most apple functions that your phone can(i.e.: apple pay/apple wallet , message/call, health monitoring, etc) Always on display is annoying and drains battery but in low power mode, it’s much less stressful on the battery.\n  \nRead more\n  4 people found this helpful\n    \n          \n              \n                  Helpful\n              \n          \n      Sending feedback...Thank you for your feedback.Sorry, we failed to record your vote. Please try again\n        Report",</v>
      </c>
    </row>
    <row r="199" spans="1:16" x14ac:dyDescent="0.2">
      <c r="A199" t="s">
        <v>296</v>
      </c>
      <c r="E199" t="str">
        <f t="shared" si="283"/>
        <v>&lt;/a&gt;</v>
      </c>
      <c r="J199" t="s">
        <v>112</v>
      </c>
      <c r="N199" t="str">
        <f t="shared" ref="N199" si="284">MID(A199, FIND("https://", A199), FIND("?psc=", A199) - FIND("https://", A199) + LEN("?psc=") - 1)</f>
        <v>https://www.amazon.com/Apple-Watch-Cellular-Aluminum-Medium/dp/B0CTD9B3HB/ref=zg_bs_g_amazon-renewed_d_sccl_26/130-3011150-8800723?psc</v>
      </c>
      <c r="O199" t="s">
        <v>742</v>
      </c>
      <c r="P199" t="str">
        <f t="shared" ref="P199" si="285">MID(O199, FIND("https://", O199), LEN(O199) - FIND("https://", O199) )</f>
        <v>https://www.amazon.com/Apple-Watch-Cellular-Aluminum-Medium/dp/B0CTD9B3HB?psc=&amp;linkCode=ll1&amp;tag=dividy-20&amp;linkId=8ee58205c4c5d1e0b8f596b0026f3ca4&amp;language=en_US&amp;ref_=as_li_ss_tl</v>
      </c>
    </row>
    <row r="200" spans="1:16" x14ac:dyDescent="0.2">
      <c r="A200" t="s">
        <v>136</v>
      </c>
      <c r="O200" t="s">
        <v>162</v>
      </c>
    </row>
    <row r="201" spans="1:16" x14ac:dyDescent="0.2">
      <c r="A201" t="s">
        <v>135</v>
      </c>
      <c r="E201" t="str">
        <f t="shared" ref="E201" si="286">J201&amp;$B$37&amp;B204&amp;K201</f>
        <v>&lt;a href="/Amazon_Renewed1/Apple-iPhone-256GB-Deep-Purple"&gt;&lt;div class="product-card"&gt;</v>
      </c>
      <c r="J201" t="s">
        <v>146</v>
      </c>
      <c r="K201" t="s">
        <v>145</v>
      </c>
      <c r="O201" s="7"/>
    </row>
    <row r="202" spans="1:16" x14ac:dyDescent="0.2">
      <c r="A202" t="s">
        <v>297</v>
      </c>
      <c r="B202" t="str">
        <f t="shared" ref="B202" si="287">MID(A202, FIND("https://", A202), FIND(".jpg", A202) - FIND("https://", A202) + 4)</f>
        <v>https://c.media-amazon.com/images/I/51iJx7YWDOL._AC_UL600_SR600,400_.jpg</v>
      </c>
      <c r="E202" t="str">
        <f t="shared" ref="E202" si="288">J202&amp;B202&amp;K202&amp;B203&amp;L202</f>
        <v>&lt;img src="https://c.media-amazon.com/images/I/51iJx7YWDOL._AC_UL600_SR600,400_.jpg" alt="Apple iPhone 14 Pro Max, 256GB, Deep Purple - Unlocked (Renewed)" class="product-image"&gt;</v>
      </c>
      <c r="J202" t="s">
        <v>140</v>
      </c>
      <c r="K202" t="s">
        <v>141</v>
      </c>
      <c r="L202" t="s">
        <v>142</v>
      </c>
      <c r="N202" t="str">
        <f t="shared" ref="N202:N204" si="289">B202</f>
        <v>https://c.media-amazon.com/images/I/51iJx7YWDOL._AC_UL600_SR600,400_.jpg</v>
      </c>
      <c r="O202" t="s">
        <v>648</v>
      </c>
    </row>
    <row r="203" spans="1:16" x14ac:dyDescent="0.2">
      <c r="A203" t="s">
        <v>298</v>
      </c>
      <c r="B203" t="str">
        <f t="shared" ref="B203" si="290">MID(A203, FIND("""", A203, FIND("name"":", A203)) + 4, LEN(A203) - FIND("""", A203, FIND("name"":", A203)) - 5)</f>
        <v>Apple iPhone 14 Pro Max, 256GB, Deep Purple - Unlocked (Renewed)</v>
      </c>
      <c r="E203" t="str">
        <f t="shared" ref="E203" si="291">J203&amp;B203&amp;K203</f>
        <v>&lt;h3 class="product-title"&gt;Apple iPhone 14 Pro Max, 256GB, Deep Purple - Unlocked (Renewed)&lt;/h3&gt;</v>
      </c>
      <c r="J203" t="s">
        <v>144</v>
      </c>
      <c r="K203" t="s">
        <v>143</v>
      </c>
      <c r="N203" t="str">
        <f t="shared" si="289"/>
        <v>Apple iPhone 14 Pro Max, 256GB, Deep Purple - Unlocked (Renewed)</v>
      </c>
      <c r="O203" t="s">
        <v>743</v>
      </c>
      <c r="P203" t="str">
        <f t="shared" ref="P203:P204" si="292">O203</f>
        <v xml:space="preserve">    "productDetails": "About this item                   6.7-inch Super Retina XDR display featuring Always-On &amp; ProMotion.",</v>
      </c>
    </row>
    <row r="204" spans="1:16" x14ac:dyDescent="0.2">
      <c r="A204" t="s">
        <v>299</v>
      </c>
      <c r="B204" t="str">
        <f t="shared" ref="B204" si="293">MID(A204, FIND("amazon.com/", A204) + LEN("amazon.com/"), LEN(A204) - FIND("amazon.com/", A204) - LEN("amazon.com/")-1)</f>
        <v>Apple-iPhone-256GB-Deep-Purple</v>
      </c>
      <c r="E204" t="str">
        <f t="shared" ref="E204:E205" si="294">J204</f>
        <v>&lt;/div&gt;</v>
      </c>
      <c r="J204" t="s">
        <v>111</v>
      </c>
      <c r="N204" t="str">
        <f t="shared" si="289"/>
        <v>Apple-iPhone-256GB-Deep-Purple</v>
      </c>
      <c r="O204" t="s">
        <v>744</v>
      </c>
      <c r="P204" t="str">
        <f t="shared" si="292"/>
        <v xml:space="preserve">    "customerReviews": "&lt;img src=\"https://c.media-amazon.com/images/S/amazon-avatars-global/default._CR0,0,1024,1024_SX48_.png\"/&gt;Chi-Meng Moua5.0 out of 5 stars\n\n\n\n\n\n\n\n  \n  \n    Works like new! Some Minor problems however\n  \nReviewed in the United States on August 12, 2024Service Provider: UnlockedColor: Space BlackSize: 1TBVerified Purchase\n\n\n\n\n\n\n\n  \n  \n    Overview: I bought the IPhone 14 Pro Max as my first IPhone coming from Android because I wanted to try it out, and it works well! I brought it to my carrier to transfer phones numbers, had some trouble setting it up at first but I figured it out on my own, which can be disheartening to some but here’s the pros and cons.Pros:-Cosmetically great | Saw no huge scratches or marks on the phone, if so, they’re probably REALLY minor.-Pre-installed screen protector | The seller I bought it from was called “GSMFORALL” it was nice of them to do it for me instead of doing myself, which I wouldn’t have minded but it was awesome of them to include that in!-Safe Packaging |  phone came in bubble rap sleeve when I opened it, can be considered standard but I liked that they included it.Battery Life | Battery works just fine, charges up to 100% easily.Cons:-Cheap charging chord | Cheap lightning charger, the box it fine but the charger head was loose 3rd day into using it, I would recommend getting an actual apple branded lighting chord or a braided one from a third party seller.-Trouble registering for iCloud Account | This only really applies if you’re a first time Apple user (Like Me) and needs to create an iCloud account, took it to my carrier to transfer numbers which they did just fine, but I had to call Apple support at home to troubleshoot the problem with a message displaying that I could not verify my phone number, had to erase my safari history. The process can be troublesome for people who may not know what to do if they come across it.Overall, owning an iPhone for the first time has been a great experience, I was debating on getting the S24 Ultra from Samsung because I’ve already owned one. But I can say I’m happy owning an iPhone! :)\n  \nRead more\n  3 people found this helpful\n    \n          \n              \n                  Helpful\n              \n          \n      Sending feedback...Thank you for your feedback.Sorry, we failed to record your vote. Please try again\n        Report\n  &lt;img src=\"https://c.media-amazon.com/images/S/amazon-avatars-global/3a63281e-de99-44be-acc1-ec69d951e9d6._CR0,26.0,281,281_SX48_.jpg\"/&gt;Maddie Evans5.0 out of 5 stars\n\n\n\n\n\n\n\n  \n  \n    Worth the money\n  \nReviewed in the United States on July 16, 2024Service Provider: UnlockedColor: Deep PurpleSize: 128GBVerified Purchase\n\n\n\n\n\n\n\n  \n  \n    I am not one to write reviews, but I read them before making any purchase and there was mixed reviews on these phones, so I decided to write one incase anyone was on the fence or apprehensive on buying a phone on amazon like I was. I got this iPhone 14 pro max in excellent condition and it is exactly that. My battery health was at 100% capacity. It also came with a charger and a charging block. It has absolutely no cosmetic issues, no scratches or cracks. I was very skeptical buying a phone off of amazon especially seeing that it was refurbished, but it’s almost like it’s a brand new phone. I bought the carrier unlocked option and it was super easy to set up without having to go to my carrier. Soooooooo worth the money. Trust me it buy it!\n  \nRead more\n\n\n\n\n\n\n\n\n\n\n\n \n  \t\t \n\n\n\n\n    \n        \n        \n            \n        \n            \n        \n        \n            \n            \n        \n        \n            \n            \n        \n    \n    \n        \n\n            \n                &lt;img src=\"https://c.media-amazon.com/images/S/amazon-avatars-global/3a63281e-de99-44be-acc1-ec69d951e9d6._CR0,26.0,281,281_SX48_.jpg\"/&gt;Maddie Evans\n            \n\n            5.0 out of 5 stars\n            \n                Worth the money\n            \n            \n            \n                \n                    \n                        \n                        \n                            \n                                \n                                    \n                                        Reviewed in the United States on July 16, 2024\n                                    \n                                \n                                \n                            \n                        \n                    \n                \n            \n        \n        \n            I am not one to write reviews, but I read them before making any purchase and there was mixed reviews on these phones, so I decided to write one incase anyone was on the fence or apprehensive on buying a phone on amazon like I was. I got this iPhone 14 pro max in excellent condition and it is exactly that. My battery health was at 100% capacity. It also came with a charger and a charging block. It has absolutely no cosmetic issues, no scratches or cracks. I was very skeptical buying a phone off of amazon especially seeing that it was refurbished, but it’s almost like it’s a brand new phone. I bought the carrier unlocked option and it was super easy to set up without having to go to my carrier. Soooooooo worth the money. Trust me it buy it!\n        \n        \n            \n                Images in this review\n            \n            \n                \n                    \n                        \n                    \n                \n            \n        \n    \n        \n    \n\n\n\n\n\n   function toggleSeeAllView() {\n       P.when('A', 'cr-image-popover-controller').execute(function(A, imagePopoverController) {\n          imagePopoverController.toggleSeeAllView(true);\n       });\n   }\n\n\n       &lt;img alt=\"Customer image\" src=\"https://c.media-amazon.com/images/I/71RKtQOIqCL._SY88.jpg\" height=\"88\" width=\"100%\"/&gt;\n\n        P.when('A', 'cr-image-popover-controller').execute(function(A, imagePopoverController) {\n          A.on(\"a:popover:beforeShow:RA1WP5ABSXNEN_gallerySection_main\", function(data) {\n            imagePopoverController.initImagePopover(\"RA1WP5ABSXNEN\", \"[https://c.media-amazon.com/images/I/71RKtQOIqCL._SL1600_.jpg]\", data);\n          });\n        });\n    \n\n  43 people found this helpful\n    \n          \n              \n                  Helpful\n              \n          \n      Sending feedback...Thank you for your feedback.Sorry, we failed to record your vote. Please try again\n        Report\n  &lt;img src=\"https://c.media-amazon.com/images/S/amazon-avatars-global/default._CR0,0,1024,1024_SX48_.png\"/&gt;T. J.1.0 out of 5 stars\n\n\n\n\n\n\n\n  \n  \n    If Amazon Renewed sends you the wrong phone, tough luck!\n  \nReviewed in the United States on June 18, 2024Service Provider: UnlockedColor: Space BlackSize: 512GBVerified Purchase\n\n\n\n\n\n\n\n  \n  \n    tl;dr version: Buy from the Amazon Renewed store at your own risk. If Amazon sends you the wrong phone by mistake, expect at least two hours with support to get it resolved.It sucks to have to write a negative review about a bad experience with Amazon, but this is the world we live in. Quick summary: I purchased this iPhone 14 Pro Max from the Amazon Renewed store. What I received was this yellow iPhone XR as shown in the photo. A whole lot of suckiness; however, it assuredly gets worse.I reached out to Amazon's customer service because I figured it was as simple as them saying, \"Oh, whoops! We messed up! We'll send you a replacement and you can send us the wrong one back. Here's a li'l credit for your trouble because we biffed it!\" Sike!The first rep told me he couldn't replace it because it was a third party item - which was wrong, as I bought it from Amazon directly as part of their Renewed store. The rep told me to just buy another one, send the old one back, and then they'll refund me for the purchase of the flubbed-up phone. To be clear: I had to pay, up front, another $900 for a replacement phone and wait until I returned the old phone to get a refund. To make things even stankier, the iPhone 14 Pro Max went up $84 since my purchase. When I mentioned that to the rep, he gave me one of these ¯\\_(ツ)_/¯I escalated up the chain to a supervisor, who parroted the first guy's response. Again, they want me to pay up front for a replacement phone plus an extra $84 for the new purchase price. The supervisor had a little more pull, so I negotiated for a credit for the price difference. This was after around an hour in their chat.Here's another thing that Amazon shrugged about: I have to be home to hand deliver the return to a UPS driver. I can't drop it off somewhere, or print my own label and take it to UPS, or put it in a UPS drop-off container. As someone who works during the day, I'm not able to be home to do this. \"Oh, they'll just leave a label at your door if you're not there,\"  the supervisor says. To recap: I cannot print my own label, but a UPS driver will come to my house and leave one for me if I'm not there to give him the package.To recap:- I purchased an iPhone 14 Max Pro from Amazon and received the wrong phone.- Amazon would not send me a replacement, rather they asked me to re-purchase the phone at a higher price.- I had to negotiate with a supervisor in order to get a credit for the cost of the phone.- I cannot print the replacement label for the wrong phone and take it somewhere, but rather a UPS driver has to come to my house and physically take the package from me. Only then will I get a refund for the wrong phone.This was an exciting purchase turned sour. It was enough to give a normal person anxiety and to make an anxious person spiral out of control. Buy at your own risk, or not at all.\n  \nRead more\n\n\n\n\n\n\n\n\n\n\n\n \n  \t\t \n\n\n\n\n    \n        \n        \n            \n        \n            \n        \n        \n            \n            \n        \n        \n            \n            \n        \n    \n    \n        \n\n            \n                &lt;img src=\"https://c.media-amazon.com/images/S/amazon-avatars-global/default._CR0,0,1024,1024_SX48_.png\"/&gt;T. J.\n            \n\n            1.0 out of 5 stars\n            \n                If Amazon Renewed sends you the wrong phone, tough luck!\n            \n            \n            \n                \n                    \n                        \n                        \n                            \n                                \n                                    \n                                        Reviewed in the United States on June 18, 2024\n                                    \n                                \n                                \n                            \n                        \n                    \n                \n            \n        \n        \n            tl;dr version: Buy from the Amazon Renewed store at your own risk. If Amazon sends you the wrong phone by mistake, expect at least two hours with support to get it resolved.It sucks to have to write a negative review about a bad experience with Amazon, but this is the world we live in. Quick summary: I purchased this iPhone 14 Pro Max from the Amazon Renewed store. What I received was this yellow iPhone XR as shown in the photo. A whole lot of suckiness; however, it assuredly gets worse.I reached out to Amazon's customer service because I figured it was as simple as them saying, \"Oh, whoops! We messed up! We'll send you a replacement and you can send us the wrong one back. Here's a li'l credit for your trouble because we biffed it!\" Sike!The first rep told me he couldn't replace it because it was a third party item - which was wrong, as I bought it from Amazon directly as part of their Renewed store. The rep told me to just buy another one, send the old one back, and then they'll refund me for the purchase of the flubbed-up phone. To be clear: I had to pay, up front, another $900 for a replacement phone and wait until I returned the old phone to get a refund. To make things even stankier, the iPhone 14 Pro Max went up $84 since my purchase. When I mentioned that to the rep, he gave me one of these ¯\\_(ツ)_/¯I escalated up the chain to a supervisor, who parroted the first guy's response. Again, they want me to pay up front for a replacement phone plus an extra $84 for the new purchase price. The supervisor had a little more pull, so I negotiated for a credit for the price difference. This was after around an hour in their chat.Here's another thing that Amazon shrugged about: I have to be home to hand deliver the return to a UPS driver. I can't drop it off somewhere, or print my own label and take it to UPS, or put it in a UPS drop-off container. As someone who works during the day, I'm not able to be home to do this. \"Oh, they'll just leave a label at your door if you're not there,\"  the supervisor says. To recap: I cannot print my own label, but a UPS driver will come to my house and leave one for me if I'm not there to give him the package.To recap:- I purchased an iPhone 14 Max Pro from Amazon and received the wrong phone.- Amazon would not send me a replacement, rather they asked me to re-purchase the phone at a higher price.- I had to negotiate with a supervisor in order to get a credit for the cost of the phone.- I cannot print the replacement label for the wrong phone and take it somewhere, but rather a UPS driver has to come to my house and physically take the package from me. Only then will I get a refund for the wrong phone.This was an exciting purchase turned sour. It was enough to give a normal person anxiety and to make an anxious person spiral out of control. Buy at your own risk, or not at all.\n        \n        \n            \n                Images in this review\n            \n            \n                \n                    \n                        \n                    \n                \n            \n        \n    \n        \n    \n\n\n\n\n\n   function toggleSeeAllView() {\n       P.when('A', 'cr-image-popover-controller').execute(function(A, imagePopoverController) {\n          imagePopoverController.toggleSeeAllView(true);\n       });\n   }\n\n\n       &lt;img alt=\"Customer image\" src=\"https://c.media-amazon.com/images/I/51xJLcWrG9L._SY88.jpg\" height=\"88\" width=\"100%\"/&gt;\n\n        P.when('A', 'cr-image-popover-controller').execute(function(A, imagePopoverController) {\n          A.on(\"a:popover:beforeShow:R2MJ7L57QUPYD_gallerySection_main\", function(data) {\n            imagePopoverController.initImagePopover(\"R2MJ7L57QUPYD\", \"[https://c.media-amazon.com/images/I/51xJLcWrG9L._SL1600_.jpg]\", data);\n          });\n        });\n    \n\n  61 people found this helpful\n    \n          \n              \n                  Helpful\n              \n          \n      Sending feedback...Thank you for your feedback.Sorry, we failed to record your vote. Please try again\n        Report\n  &lt;img src=\"https://c.media-amazon.com/images/S/amazon-avatars-global/default._CR0,0,1024,1024_SX48_.png\"/&gt;Amazon Customer5.0 out of 5 stars\n\n\n\n\n\n\n\n  \n  \n    Excellent seller/store\n  \nReviewed in the United States on August 23, 2024Service Provider: UnlockedColor: Deep PurpleSize: 512GBVerified Purchase\n\n\n\n\n\n\n\n  \n  \n    The product was exactly as described online and since I've been using it, it works perfectly, fast charging and 100% okay. For every customer who wishes to buy a product, you can patronize this seller/store for their reliability and trustworthiness. You will get 100% value for your money. The battery health is great\n  \nRead more\n  One person found this helpful\n    \n          \n              \n                  Helpful\n              \n          \n      Sending feedback...Thank you for your feedback.Sorry, we failed to record your vote. Please try again\n        Report\n  &lt;img src=\"https://c.media-amazon.com/images/S/amazon-avatars-global/default._CR0,0,1024,1024_SX48_.png\"/&gt;Colin4.0 out of 5 stars\n\n\n\n\n\n\n\n  \n  \n    Very good phone overall\n  \nReviewed in the United States on August 10, 2024Service Provider: UnlockedColor: Deep PurpleSize: 128GBVerified Purchase\n\n\n\n\n\n\n\n  \n  \n    This phone arrived with 100% battery health, but it had some dings on the back of the phone. The screen was perfect though. I do recommend using woot as a seller.\n  \nRead more\n  One person found this helpful\n    \n          \n              \n                  Helpful\n              \n          \n      Sending feedback...Thank you for your feedback.Sorry, we failed to record your vote. Please try again\n        Report\n  &lt;img src=\"https://c.media-amazon.com/images/S/amazon-avatars-global/default._CR0,0,1024,1024_SX48_.png\"/&gt;Amazon Customer5.0 out of 5 stars\n\n\n\n\n\n\n\n  \n  \n    No brainer purchase\n  \nReviewed in the United States on August 19, 2024Service Provider: UnlockedColor: Deep PurpleSize: 128GBVerified Purchase\n\n\n\n\n\n\n\n  \n  \n    Before buying 14 pro max I was looking to replace my broken 13 pro max with same model because I didn't feel the need to upgrade. I looked anyway at the price difference and saw the purple iPhone 14 pro max was only slightly more money. Glad I pulled the trigger because the phone looks practically new with the only negative being the 84 percent battery health.\n  \nRead more\n  2 people found this helpful\n    \n          \n              \n                  Helpful\n              \n          \n      Sending feedback...Thank you for your feedback.Sorry, we failed to record your vote. Please try again\n        Report",</v>
      </c>
    </row>
    <row r="205" spans="1:16" x14ac:dyDescent="0.2">
      <c r="A205" t="s">
        <v>300</v>
      </c>
      <c r="E205" t="str">
        <f t="shared" si="294"/>
        <v>&lt;/a&gt;</v>
      </c>
      <c r="J205" t="s">
        <v>112</v>
      </c>
      <c r="N205" t="str">
        <f t="shared" ref="N205" si="295">MID(A205, FIND("https://", A205), FIND("?psc=", A205) - FIND("https://", A205) + LEN("?psc=") - 1)</f>
        <v>https://www.amazon.com/Apple-iPhone-256GB-Deep-Purple/dp/B0BN92S2ZZ/ref=zg_bs_g_amazon-renewed_d_sccl_27/130-3011150-8800723?psc</v>
      </c>
      <c r="O205" t="s">
        <v>745</v>
      </c>
      <c r="P205" t="str">
        <f t="shared" ref="P205" si="296">MID(O205, FIND("https://", O205), LEN(O205) - FIND("https://", O205) )</f>
        <v>https://www.amazon.com/Apple-iPhone-256GB-Deep-Purple/dp/B0BN92S2ZZ?th=1&amp;linkCode=ll1&amp;tag=dividy-20&amp;linkId=38e07299e00e876a9f14360f49c73d14&amp;language=en_US&amp;ref_=as_li_ss_tl</v>
      </c>
    </row>
    <row r="206" spans="1:16" x14ac:dyDescent="0.2">
      <c r="A206" t="s">
        <v>136</v>
      </c>
      <c r="O206" t="s">
        <v>162</v>
      </c>
    </row>
    <row r="207" spans="1:16" x14ac:dyDescent="0.2">
      <c r="A207" t="s">
        <v>135</v>
      </c>
      <c r="E207" t="str">
        <f t="shared" ref="E207" si="297">J207&amp;$B$37&amp;B210&amp;K207</f>
        <v>&lt;a href="/Amazon_Renewed1/Samsung-Galaxy-S21-5G-Version"&gt;&lt;div class="product-card"&gt;</v>
      </c>
      <c r="J207" t="s">
        <v>146</v>
      </c>
      <c r="K207" t="s">
        <v>145</v>
      </c>
      <c r="O207" s="7"/>
    </row>
    <row r="208" spans="1:16" x14ac:dyDescent="0.2">
      <c r="A208" t="s">
        <v>301</v>
      </c>
      <c r="B208" t="str">
        <f t="shared" ref="B208" si="298">MID(A208, FIND("https://", A208), FIND(".jpg", A208) - FIND("https://", A208) + 4)</f>
        <v>https://c.media-amazon.com/images/I/61jYjeuNUnL._AC_UL600_SR600,400_.jpg</v>
      </c>
      <c r="E208" t="str">
        <f t="shared" ref="E208" si="299">J208&amp;B208&amp;K208&amp;B209&amp;L208</f>
        <v>&lt;img src="https://c.media-amazon.com/images/I/61jYjeuNUnL._AC_UL600_SR600,400_.jpg" alt="Samsung Galaxy S21 5G, US Version, 128GB, Phantom Gray - Unlocked (Renewed)" class="product-image"&gt;</v>
      </c>
      <c r="J208" t="s">
        <v>140</v>
      </c>
      <c r="K208" t="s">
        <v>141</v>
      </c>
      <c r="L208" t="s">
        <v>142</v>
      </c>
      <c r="N208" t="str">
        <f t="shared" ref="N208:N210" si="300">B208</f>
        <v>https://c.media-amazon.com/images/I/61jYjeuNUnL._AC_UL600_SR600,400_.jpg</v>
      </c>
      <c r="O208" t="s">
        <v>648</v>
      </c>
    </row>
    <row r="209" spans="1:16" x14ac:dyDescent="0.2">
      <c r="A209" t="s">
        <v>302</v>
      </c>
      <c r="B209" t="str">
        <f t="shared" ref="B209" si="301">MID(A209, FIND("""", A209, FIND("name"":", A209)) + 4, LEN(A209) - FIND("""", A209, FIND("name"":", A209)) - 5)</f>
        <v>Samsung Galaxy S21 5G, US Version, 128GB, Phantom Gray - Unlocked (Renewed)</v>
      </c>
      <c r="E209" t="str">
        <f t="shared" ref="E209" si="302">J209&amp;B209&amp;K209</f>
        <v>&lt;h3 class="product-title"&gt;Samsung Galaxy S21 5G, US Version, 128GB, Phantom Gray - Unlocked (Renewed)&lt;/h3&gt;</v>
      </c>
      <c r="J209" t="s">
        <v>144</v>
      </c>
      <c r="K209" t="s">
        <v>143</v>
      </c>
      <c r="N209" t="str">
        <f t="shared" si="300"/>
        <v>Samsung Galaxy S21 5G, US Version, 128GB, Phantom Gray - Unlocked (Renewed)</v>
      </c>
      <c r="O209" t="s">
        <v>746</v>
      </c>
      <c r="P209" t="str">
        <f t="shared" ref="P209:P210" si="303">O209</f>
        <v xml:space="preserve">    "productDetails": "About this item                   Display: 6.2\" AMOLED display with 120Hz refresh rate and 1300 nits brightness for vivid visuals and smooth scrolling.     Camera: Rear dual camera system with 64MP main and 12MP ultrawide lenses for stunning photos and videos.     Memory: 128GB internal storage and 8GB RAM for plenty of apps and files.     Connectivity: 5G capable with support for GSM, CDMA, and Wi-Fi networks.     Battery: 4000mAh battery provides all-day power for your daily needs.",</v>
      </c>
    </row>
    <row r="210" spans="1:16" x14ac:dyDescent="0.2">
      <c r="A210" t="s">
        <v>303</v>
      </c>
      <c r="B210" t="str">
        <f t="shared" ref="B210" si="304">MID(A210, FIND("amazon.com/", A210) + LEN("amazon.com/"), LEN(A210) - FIND("amazon.com/", A210) - LEN("amazon.com/")-1)</f>
        <v>Samsung-Galaxy-S21-5G-Version</v>
      </c>
      <c r="E210" t="str">
        <f t="shared" ref="E210:E211" si="305">J210</f>
        <v>&lt;/div&gt;</v>
      </c>
      <c r="J210" t="s">
        <v>111</v>
      </c>
      <c r="N210" t="str">
        <f t="shared" si="300"/>
        <v>Samsung-Galaxy-S21-5G-Version</v>
      </c>
      <c r="O210" t="s">
        <v>747</v>
      </c>
      <c r="P210" t="str">
        <f t="shared" si="303"/>
        <v xml:space="preserve">    "customerReviews": "&lt;img src=\"https://c.media-amazon.com/images/S/amazon-avatars-global/default._CR0,0,1024,1024_SX48_.png\"/&gt;X Jia5.0 out of 5 stars\n\n\n\n\n\n\n\n  \n  \n    Excellent so far\n  \nReviewed in the United States on October 13, 2022Verified Purchase\n\n\n\n\n\n\n\n  \n  \n    I ordered it on Sept 20th at $339 plus shipping of ~$34 and Morocco VAT of ~$80, so totally I paid $449.Delivery was very good. I saw it was shipped on the 25th. On the 30th, I received an SMS from DHL saying they planned delivery on Oct. 3rd, but on the same day I got an email asking for copy of national ID and content description for clearing customs. I am not a Morocco residents nor citizen, so I sent my foreign passport instead. On the 3rd, Amazon tracking info said clearing custom was delayed as additional documents were needed. So I called DHL, and the rep said it would be delivered on the 4th instead. On the 4th, I saw a newly posted message about delay on Amazon tracking. I called DHL various times but couldn't get to anyone. I then sent an inquiry by email and get a response shortly saying it was being taking care of. Then late afternoon, I got the package.Upon arriving, the seal of the packing had an opening large enough to put in a hand but not for getting the phone out, so I didn't complain.Unpacked, the inner packing of the phone was in excellent condition, very much like the original packing but had no Samsung marking, rather, it had a marking of \"amazonrenewed\". There was a film covering the screen, like on a new phone. The phone appeared in excellent condition, only had a small scratch at the back when I looked in detail, and a hair of scratch on the screen that is only visible under bright light and in a particular angle. I tried but couldn't turn on the phone - there was no response. The box also included a USB-C cable and a cheap non-Samsung charger made in China. I used my own Samsung Charger to charge the phone. After plugged in, it showed the battery was at 0. So I let it charge to full.After started, it turned out fully unlocked. My Morocco sim card works with 4G. The phone's software looked already reset, but I reset it myself anyhow. Then updated to the latest system with Android 12, and loaded many apps I need. During about the first week, the battery appeared quite poor. With medium usage it lasted about a day. I tried all necessary settings to conserve battery, but it didn't seem to help much. These couple days, it becomes much better, lasting about 45 hours. I read it was likely due to some AI processes either from Android 12 or Samsung doing the learning work at first.  But it's pretty bad the phone doesn't show any info.I would say I am very happy with the phone. And this is after having a terrible experience in the past with Samsung.The last Samsung phone I had was S7 Edge bought in Thailand (I am a traveler), new at a Samsung store for perhaps ~$800. I actually wanted the normal S7 (without the \"edge\"), but it was out of stock then. I never liked the \"edge\", it was a silly design in my mind. The phone worked well initially, but in the coming couple of years I had a terrible experience. About 5 months later when I was in Vietnam, the screen started to show shaded bands across. As I was wondering how or if I should return to Thailand to get the phone serviced, the bands disappeared after a month. Then about another 7 months later when I was in Azerbaijan, the phone couldn't start after I did a system update. So I couldn't use the phone for a couple weeks until I reached Tbilisi in Georgia  when I had someone flashed it.  About a year later, it died on me again when I was in Morocco. I had someone re-flashed it, but it was not successful.  About 1 month later I reached the city of Fes where there is a Samsung service center.  After checking, they said there was something wrong with the motherboard. Very shocking!  I've never had such problem in my life with all the phones and computers, cheap or dear, and this was a flagship!  So eventually, I sold it to a local repair shop for $200, for which they said they only needed the screen. That was end of 2017.So I never bought a Samsung again, and would definitely not buy one at the full price. I admit the S series is not worthless.  At least, I like the camera.  But I never had a chance to buy one at a largely reduced price (I won't buy from just any second-hand sellers).So now, the Amazon reviewed phone with some warranty got me interested. Yes, I have some risk, but to me with the past experience, the risk is not much higher than getting a new phone from Samsung, plus, I am putting in a much lower bet now.\n  \nRead more\n  98 people found this helpful\n    \n          \n              \n                  Helpful\n              \n          \n      Sending feedback...Thank you for your feedback.Sorry, we failed to record your vote. Please try again\n        Report\n  &lt;img src=\"https://c.media-amazon.com/images/S/amazon-avatars-global/de5ac689-10bf-4b4c-a330-1d023b39e836._CR0,0,1073,1073_SX48_.jpg\"/&gt;Nicholas5.0 out of 5 stars\n\n\n\n\n\n\n\n  \n  \n    The screen has some minor cracks but it’s amazing otherwise\n  \nReviewed in the United States on August 2, 2024Verified Purchase\n\n\n\n\n\n\n\n  \n  \n    First of all the seller is amazing 🤩 The phone looks really good but the screen has some little cracks on it but otherwise from that it working perfectly and features are amazing also💚\n  \nRead more\n\n\n\n\n\n\n\n\n\n\n\n \n  \t\t \n\n\n\n\n    \n        \n        \n            \n        \n            \n        \n        \n            \n            \n        \n        \n            \n            \n        \n    \n    \n        \n\n            \n                &lt;img src=\"https://c.media-amazon.com/images/S/amazon-avatars-global/de5ac689-10bf-4b4c-a330-1d023b39e836._CR0,0,1073,1073_SX48_.jpg\"/&gt;Nicholas\n            \n\n            5.0 out of 5 stars\n            \n                The screen has some minor cracks but it’s amazing otherwise\n            \n            \n            \n                \n                    \n                        \n                        \n                            \n                                \n                                    \n                                        Reviewed in the United States on August 2, 2024\n                                    \n                                \n                                \n                            \n                        \n                    \n                \n            \n        \n        \n            First of all the seller is amazing 🤩 The phone looks really good but the screen has some little cracks on it but otherwise from that it working perfectly and features are amazing also💚\n        \n        \n            \n                Images in this review\n            \n            \n                \n                    \n                        \n                    \n                        \n                    \n                        \n                    \n                        \n                    \n                \n            \n        \n    \n        \n    \n\n\n\n\n\n   function toggleSeeAllView() {\n       P.when('A', 'cr-image-popover-controller').execute(function(A, imagePopoverController) {\n          imagePopoverController.toggleSeeAllView(true);\n       });\n   }\n\n\n       &lt;img alt=\"Customer image\" src=\"https://c.media-amazon.com/images/I/71Knyl1AvwL._SY88.jpg\" height=\"88\" width=\"100%\"/&gt;&lt;img alt=\"Customer image\" src=\"https://c.media-amazon.com/images/I/71NjSvRSntL._SY88.jpg\" height=\"88\" width=\"100%\"/&gt;&lt;img alt=\"Customer image\" src=\"https://c.media-amazon.com/images/I/81+h3rM1qfL._SY88.jpg\" height=\"88\" width=\"100%\"/&gt;&lt;img alt=\"Customer image\" src=\"https://c.media-amazon.com/images/I/81lND77QxDL._SY88.jpg\" height=\"88\" width=\"100%\"/&gt;\n\n        P.when('A', 'cr-image-popover-controller').execute(function(A, imagePopoverController) {\n          A.on(\"a:popover:beforeShow:R14E5OM8SL7I5W_gallerySection_main\", function(data) {\n            imagePopoverController.initImagePopover(\"R14E5OM8SL7I5W\", \"[https://c.media-amazon.com/images/I/71Knyl1AvwL._SL1600_.jpg, https://c.media-amazon.com/images/I/71NjSvRSntL._SL1600_.jpg, https://c.media-amazon.com/images/I/81+h3rM1qfL._SL1600_.jpg, https://c.media-amazon.com/images/I/81lND77QxDL._SL1600_.jpg]\", data);\n          });\n        });\n    \n\n  2 people found this helpful\n    \n          \n              \n                  Helpful\n              \n          \n      Sending feedback...Thank you for your feedback.Sorry, we failed to record your vote. Please try again\n        Report\n  &lt;img src=\"https://c.media-amazon.com/images/S/amazon-avatars-global/195c30de-4bc8-41c0-9dcd-5c61771f7654._CR69,0,362,362_SX48_.jpg\"/&gt;TheScoskopp1.0 out of 5 stars\n\n\n\n\n\n\n\n  \n  \n    Stay away , use another seller .\n  \nReviewed in the United States on November 18, 2023Verified Purchase\n\n\n\n\n\n\n\n  \n  \n    I paid for a “excellent” device though what said was synergy next to the “sold by” area which I always pay attention to as I deal with many sellers on the platform (Amazon). They  ended up being very very  helping in tracking down the seller as I always try to find a solution with them first before I call Amazon.  So, moving forward, basically I received what would be  at best, a fair to acceptable device . It has pits and grooves all along the bezels , a huge scratch on the back from the middle to the edge of the device. The screen was not great either , it came with a film type screen protector which I found strange as I purchase many devices and felt I should take it off to have a look and inspect. While the screen was not great it was also  not working properly via the amoled screen/digitizer recognizing fingerprints or gestures at times , maybe it was just the optical fingerprint sensor malfunctioning , actually I believe it’s digital sensor  on the s21 , regardless that’s nor here or there, the lint is , it didn’t work and was buggy  when touching all around NOT due to the OS (updated it to android 13 UI 5.1 it came on 11) (operating system ) but the hardware. Not being updates is not big deal as I prefer the option so that was done right at least.  However, I wish I had taken a picture of the back of the device as admittedly at this point I was disappointed and in the moment of “wth” moment because it took me 30 minutes to clean the device properly peel the stickers off and glue all over to truly inspect the device which I already knew it was going back as it’s not excellent and they will definitely get it back much cleaner than I received it but , again it device is beat up. They fact it wasnt even cleaned and  had sticker residue all over the the device as well or some sort of glue, was the first big indicator. They did not replaces the battery as well and it was not refurbished, I work in IT and other areas of tech like OSINT , basically hardware and software areas , not only by Amazon’s standards but in general, it’s common knowledge and states when purchasing , a “excellent “ condition device should have 90% battery health or above , this device had 74% battery health below 80% is unacceptable even for the cheapest condition you can buy as you’ll need a battery replacement within the 1st 6 months most likely sooner .  It gets worse as I contacted chubbiestech and got zero help or care for that matter ,  they said call Amazon it’s on them for the most part. I am making that short as ot was jet her a automated reply or a very I dont care approach on customer service.  I also reached out a second time to make them aware that about the battery percent being at 74% for the next person as a professional courtesy to get a  copy and pasted same response. So , very contradictory when if it’s sold by then and refurbed by them but are telling me it was handled by Amazon. I have the screenshots of the lack of concern or help and it’s just disappointing. As of now as I feel this brings up a issue that is indicative of the way things are now which is , the whole situation is a mess, as I made the return properly , bought insurance and did things accordingly , SO come to find out as of today the 18th of November, UPS has lost the package , Amazon can’t process my refund manually for another 2 weeks until the ticket expires , which is outrageous as this should not  be on me , my responsibility is done in the matter,  it’s was returned and I paid extra for insurance to make sure it’s safe, and I am eating the cost due to bad business practices on chubbieatech part as I am a small business myself, and I hate to say this but time is money , this will cost me in the end regardless of what happens , all due to not getting what I paid for from the start , I am in shock that in this day &amp; age finding proper solutions and proper business practices has become so hard. If I would have gotten the excellent condition device that I had no problem paying for and they had no problem taking the money , I shouldn’t be without a device and up the creek as no one wants to step in and take accountability. I’m sorry , sellers like this that slip through the cracks and shouldn’t be in the platform, Amazon is not eBay. Now it’s my headache and it is very frustrating. PLEASE do yourself a favor and stay clear from this one because if your device is not  not up to par, good luck as you will not get help , I’m a week in and I’m out of money spent and a device . I should also mention the charging port had a lip around the oval port indicating it’s been dropped , which is fine however replace the parts and check the device , make sure it works and indeed in excellent REFURBISHED condition. Nothing on this device was cleaned or fixed and was a poor device . I truly hope Amazon doesn’t sensor my review , which I have a feeling they will because this is the real life experiences that occur when you don’t get what you pay for and trust the Amazon name and sellers under them , and here I am with no device or refund of my money. It’s not ok , there is no A-Z guarantee here . Everyone has passed the buck. This is a HONEST review along with the consequences of poor business practices I think people should know about if you chose to buy from here and should not be censored.\n  \nRead more\n\n\n\n\n\n\n\n\n\n\n\n \n  \t\t \n\n\n\n\n    \n        \n        \n            \n        \n            \n        \n        \n            \n            \n        \n        \n            \n            \n        \n    \n    \n        \n\n            \n                &lt;img src=\"https://c.media-amazon.com/images/S/amazon-avatars-global/195c30de-4bc8-41c0-9dcd-5c61771f7654._CR69,0,362,362_SX48_.jpg\"/&gt;TheScoskopp\n            \n\n            1.0 out of 5 stars\n            \n                Stay away , use another seller .\n            \n            \n            \n                \n                    \n                        \n                        \n                            \n                                \n                                    \n                                        Reviewed in the United States on November 18, 2023\n                                    \n                                \n                                \n                            \n                        \n                    \n                \n            \n        \n        \n            I paid for a “excellent” device though what said was synergy next to the “sold by” area which I always pay attention to as I deal with many sellers on the platform (Amazon). They  ended up being very very  helping in tracking down the seller as I always try to find a solution with them first before I call Amazon.  So, moving forward, basically I received what would be  at best, a fair to acceptable device . It has pits and grooves all along the bezels , a huge scratch on the back from the middle to the edge of the device. The screen was not great either , it came with a film type screen protector which I found strange as I purchase many devices and felt I should take it off to have a look and inspect. While the screen was not great it was also  not working properly via the amoled screen/digitizer recognizing fingerprints or gestures at times , maybe it was just the optical fingerprint sensor malfunctioning , actually I believe it’s digital sensor  on the s21 , regardless that’s nor here or there, the lint is , it didn’t work and was buggy  when touching all around NOT due to the OS (updated it to android 13 UI 5.1 it came on 11) (operating system ) but the hardware. Not being updates is not big deal as I prefer the option so that was done right at least.  However, I wish I had taken a picture of the back of the device as admittedly at this point I was disappointed and in the moment of “wth” moment because it took me 30 minutes to clean the device properly peel the stickers off and glue all over to truly inspect the device which I already knew it was going back as it’s not excellent and they will definitely get it back much cleaner than I received it but , again it device is beat up. They fact it wasnt even cleaned and  had sticker residue all over the the device as well or some sort of glue, was the first big indicator. They did not replaces the battery as well and it was not refurbished, I work in IT and other areas of tech like OSINT , basically hardware and software areas , not only by Amazon’s standards but in general, it’s common knowledge and states when purchasing , a “excellent “ condition device should have 90% battery health or above , this device had 74% battery health below 80% is unacceptable even for the cheapest condition you can buy as you’ll need a battery replacement within the 1st 6 months most likely sooner .  It gets worse as I contacted chubbiestech and got zero help or care for that matter ,  they said call Amazon it’s on them for the most part. I am making that short as ot was jet her a automated reply or a very I dont care approach on customer service.  I also reached out a second time to make them aware that about the battery percent being at 74% for the next person as a professional courtesy to get a  copy and pasted same response. So , very contradictory when if it’s sold by then and refurbed by them but are telling me it was handled by Amazon. I have the screenshots of the lack of concern or help and it’s just disappointing. As of now as I feel this brings up a issue that is indicative of the way things are now which is , the whole situation is a mess, as I made the return properly , bought insurance and did things accordingly , SO come to find out as of today the 18th of November, UPS has lost the package , Amazon can’t process my refund manually for another 2 weeks until the ticket expires , which is outrageous as this should not  be on me , my responsibility is done in the matter,  it’s was returned and I paid extra for insurance to make sure it’s safe, and I am eating the cost due to bad business practices on chubbieatech part as I am a small business myself, and I hate to say this but time is money , this will cost me in the end regardless of what happens , all due to not getting what I paid for from the start , I am in shock that in this day &amp; age finding proper solutions and proper business practices has become so hard. If I would have gotten the excellent condition device that I had no problem paying for and they had no problem taking the money , I shouldn’t be without a device and up the creek as no one wants to step in and take accountability. I’m sorry , sellers like this that slip through the cracks and shouldn’t be in the platform, Amazon is not eBay. Now it’s my headache and it is very frustrating. PLEASE do yourself a favor and stay clear from this one because if your device is not  not up to par, good luck as you will not get help , I’m a week in and I’m out of money spent and a device . I should also mention the charging port had a lip around the oval port indicating it’s been dropped , which is fine however replace the parts and check the device , make sure it works and indeed in excellent REFURBISHED condition. Nothing on this device was cleaned or fixed and was a poor device . I truly hope Amazon doesn’t sensor my review , which I have a feeling they will because this is the real life experiences that occur when you don’t get what you pay for and trust the Amazon name and sellers under them , and here I am with no device or refund of my money. It’s not ok , there is no A-Z guarantee here . Everyone has passed the buck. This is a HONEST review along with the consequences of poor business practices I think people should know about if you chose to buy from here and should not be censored.\n        \n        \n            \n                Images in this review\n            \n            \n                \n                    \n                        \n                    \n                        \n                    \n                        \n                    \n                        \n                    \n                \n            \n        \n    \n        \n    \n\n\n\n\n\n   function toggleSeeAllView() {\n       P.when('A', 'cr-image-popover-controller').execute(function(A, imagePopoverController) {\n          imagePopoverController.toggleSeeAllView(true);\n       });\n   }\n\n\n       &lt;img alt=\"Customer image\" src=\"https://c.media-amazon.com/images/I/713zzpZodCL._SY88.jpg\" height=\"88\" width=\"100%\"/&gt;&lt;img alt=\"Customer image\" src=\"https://c.media-amazon.com/images/I/713zzpZodCL._SY88.jpg\" height=\"88\" width=\"100%\"/&gt;&lt;img alt=\"Customer image\" src=\"https://c.media-amazon.com/images/I/71NYotuc9-L._SY88.jpg\" height=\"88\" width=\"100%\"/&gt;&lt;img alt=\"Customer image\" src=\"https://c.media-amazon.com/images/I/71txGpc4IJL._SY88.jpg\" height=\"88\" width=\"100%\"/&gt;\n\n        P.when('A', 'cr-image-popover-controller').execute(function(A, imagePopoverController) {\n          A.on(\"a:popover:beforeShow:R2W53ADP8SN4D2_gallerySection_main\", function(data) {\n            imagePopoverController.initImagePopover(\"R2W53ADP8SN4D2\", \"[https://c.media-amazon.com/images/I/713zzpZodCL._SL1600_.jpg, https://c.media-amazon.com/images/I/713zzpZodCL._SL1600_.jpg, https://c.media-amazon.com/images/I/71NYotuc9-L._SL1600_.jpg, https://c.media-amazon.com/images/I/71txGpc4IJL._SL1600_.jpg]\", data);\n          });\n        });\n    \n\n  180 people found this helpful\n    \n          \n              \n                  Helpful\n              \n          \n      Sending feedback...Thank you for your feedback.Sorry, we failed to record your vote. Please try again\n        Report\n  &lt;img src=\"https://c.media-amazon.com/images/S/amazon-avatars-global/default._CR0,0,1024,1024_SX48_.png\"/&gt;William4.0 out of 5 stars\n\n\n\n\n\n\n\n  \n  \n    Pretty Good\n  \nReviewed in the United States on July 18, 2024Verified Purchase\n\n\n\n\n\n\n\n  \n  \n    Just bought two of excellent condition, one for myself and one for my dad, and both of them seemed pretty good. I was expecting some minor scratches, but surprisingly, there wasn't any, as you can see in the photos. I ran a quick check using the diagnose in the Samsung Member app on both of them, everything seems okay including the battery, and as far as I can tell, both of them are unlocked.There are two things I do want to point out. First, I believe starting from s20, there is no more 3.5mm earphone jack, so remember to get a new earphone or an adaptor. Second, for this model particular and maybe all s21, there is no SD card slot, so you only have 128gb fixed.The one star off was for the charger that came with it. You can tell it's one of those cheap ones the moment you touch it. You can also see that the port is not aligned in the photo. What's super funny about it is that, the brick works with other cables, the cable works with other bricks, but when you put this brick and this cable together, they don't work. If you guys are buying chargers like this, I will just suggest not to include a charger so you guys can reduce some cost.With that said, this is definitely an awesome deal. After all, the price is about 1/4 of the price of the newest models, so it's worth trying.\n  \nRead more\n\n\n\n\n\n\n\n\n\n\n\n \n  \t\t \n\n\n\n\n    \n        \n        \n            \n        \n            \n        \n        \n            \n            \n        \n        \n            \n            \n        \n    \n    \n        \n\n            \n                &lt;img src=\"https://c.media-amazon.com/images/S/amazon-avatars-global/default._CR0,0,1024,1024_SX48_.png\"/&gt;William\n            \n\n            4.0 out of 5 stars\n            \n                Pretty Good\n            \n            \n            \n                \n                    \n                        \n                        \n                            \n                                \n                                    \n                                        Reviewed in the United States on July 18, 2024\n                                    \n                                \n                                \n                            \n                        \n                    \n                \n            \n        \n        \n            Just bought two of excellent condition, one for myself and one for my dad, and both of them seemed pretty good. I was expecting some minor scratches, but surprisingly, there wasn't any, as you can see in the photos. I ran a quick check using the diagnose in the Samsung Member app on both of them, everything seems okay including the battery, and as far as I can tell, both of them are unlocked.There are two things I do want to point out. First, I believe starting from s20, there is no more 3.5mm earphone jack, so remember to get a new earphone or an adaptor. Second, for this model particular and maybe all s21, there is no SD card slot, so you only have 128gb fixed.The one star off was for the charger that came with it. You can tell it's one of those cheap ones the moment you touch it. You can also see that the port is not aligned in the photo. What's super funny about it is that, the brick works with other cables, the cable works with other bricks, but when you put this brick and this cable together, they don't work. If you guys are buying chargers like this, I will just suggest not to include a charger so you guys can reduce some cost.With that said, this is definitely an awesome deal. After all, the price is about 1/4 of the price of the newest models, so it's worth trying.\n        \n        \n            \n                Images in this review\n            \n            \n                \n                    \n                        \n                    \n                        \n                    \n                        \n                    \n                \n            \n        \n    \n        \n    \n\n\n\n\n\n   function toggleSeeAllView() {\n       P.when('A', 'cr-image-popover-controller').execute(function(A, imagePopoverController) {\n          imagePopoverController.toggleSeeAllView(true);\n       });\n   }\n\n\n       &lt;img alt=\"Customer image\" src=\"https://c.media-amazon.com/images/I/61Axbvrl38L._SY88.jpg\" height=\"88\" width=\"100%\"/&gt;&lt;img alt=\"Customer image\" src=\"https://c.media-amazon.com/images/I/61Hk+eBaYeL._SY88.jpg\" height=\"88\" width=\"100%\"/&gt;&lt;img alt=\"Customer image\" src=\"https://c.media-amazon.com/images/I/61ruqe3dwQL._SY88.jpg\" height=\"88\" width=\"100%\"/&gt;\n\n        P.when('A', 'cr-image-popover-controller').execute(function(A, imagePopoverController) {\n          A.on(\"a:popover:beforeShow:R1O4TEVPHBY4LK_gallerySection_main\", function(data) {\n            imagePopoverController.initImagePopover(\"R1O4TEVPHBY4LK\", \"[https://c.media-amazon.com/images/I/61Axbvrl38L._SL1600_.jpg, https://c.media-amazon.com/images/I/61Hk+eBaYeL._SL1600_.jpg, https://c.media-amazon.com/images/I/61ruqe3dwQL._SL1600_.jpg]\", data);\n          });\n        });\n    \n\n  5 people found this helpful\n    \n          \n              \n                  Helpful\n              \n          \n      Sending feedback...Thank you for your feedback.Sorry, we failed to record your vote. Please try again\n        Report\n  &lt;img src=\"https://c.media-amazon.com/images/S/amazon-avatars-global/default._CR0,0,1024,1024_SX48_.png\"/&gt;Nik5.0 out of 5 stars\n\n\n\n\n\n\n\n  \n  \n    Great phone at a Great price!\n  \nReviewed in the United States on August 11, 2024Verified Purchase\n\n\n\n\n\n\n\n  \n  \n    I'm very happy with this phone! It's fast, and has a beautiful screen, great camera. What else can i say. Even in 2024 it still feel Modern and capable. No complaints.\n  \nRead more\n  One person found this helpful\n    \n          \n              \n                  Helpful\n              \n          \n      Sending feedback...Thank you for your feedback.Sorry, we failed to record your vote. Please try again\n        Report",</v>
      </c>
    </row>
    <row r="211" spans="1:16" x14ac:dyDescent="0.2">
      <c r="A211" t="s">
        <v>304</v>
      </c>
      <c r="E211" t="str">
        <f t="shared" si="305"/>
        <v>&lt;/a&gt;</v>
      </c>
      <c r="J211" t="s">
        <v>112</v>
      </c>
      <c r="N211" t="str">
        <f t="shared" ref="N211" si="306">MID(A211, FIND("https://", A211), FIND("?psc=", A211) - FIND("https://", A211) + LEN("?psc=") - 1)</f>
        <v>https://www.amazon.com/Samsung-Galaxy-S21-5G-Version/dp/B08VLMQ3KS/ref=zg_bs_g_amazon-renewed_d_sccl_28/130-3011150-8800723?psc</v>
      </c>
      <c r="O211" t="s">
        <v>748</v>
      </c>
      <c r="P211" t="str">
        <f t="shared" ref="P211" si="307">MID(O211, FIND("https://", O211), LEN(O211) - FIND("https://", O211) )</f>
        <v>https://www.amazon.com/Samsung-Galaxy-S21-5G-Version/dp/B08VLMQ3KS?psc=&amp;linkCode=ll1&amp;tag=dividy-20&amp;linkId=4dec3e31b10f3c5ebfa771ed9ece8fa1&amp;language=en_US&amp;ref_=as_li_ss_tl</v>
      </c>
    </row>
    <row r="212" spans="1:16" x14ac:dyDescent="0.2">
      <c r="A212" t="s">
        <v>136</v>
      </c>
      <c r="O212" t="s">
        <v>162</v>
      </c>
    </row>
    <row r="213" spans="1:16" x14ac:dyDescent="0.2">
      <c r="A213" t="s">
        <v>135</v>
      </c>
      <c r="E213" t="str">
        <f t="shared" ref="E213" si="308">J213&amp;$B$37&amp;B216&amp;K213</f>
        <v>&lt;a href="/Amazon_Renewed1/Playstation-DualSense-Wireless-Controller-Renewed-5"&gt;&lt;div class="product-card"&gt;</v>
      </c>
      <c r="J213" t="s">
        <v>146</v>
      </c>
      <c r="K213" t="s">
        <v>145</v>
      </c>
      <c r="O213" s="7"/>
    </row>
    <row r="214" spans="1:16" x14ac:dyDescent="0.2">
      <c r="A214" t="s">
        <v>305</v>
      </c>
      <c r="B214" t="str">
        <f t="shared" ref="B214" si="309">MID(A214, FIND("https://", A214), FIND(".jpg", A214) - FIND("https://", A214) + 4)</f>
        <v>https://c.media-amazon.com/images/I/51bE-UlxtMS._AC_UL600_SR600,400_.jpg</v>
      </c>
      <c r="E214" t="str">
        <f t="shared" ref="E214" si="310">J214&amp;B214&amp;K214&amp;B215&amp;L214</f>
        <v>&lt;img src="https://c.media-amazon.com/images/I/51bE-UlxtMS._AC_UL600_SR600,400_.jpg" alt="DualSense Wireless Controller (Renewed)" class="product-image"&gt;</v>
      </c>
      <c r="J214" t="s">
        <v>140</v>
      </c>
      <c r="K214" t="s">
        <v>141</v>
      </c>
      <c r="L214" t="s">
        <v>142</v>
      </c>
      <c r="N214" t="str">
        <f t="shared" ref="N214:N216" si="311">B214</f>
        <v>https://c.media-amazon.com/images/I/51bE-UlxtMS._AC_UL600_SR600,400_.jpg</v>
      </c>
      <c r="O214" t="s">
        <v>648</v>
      </c>
    </row>
    <row r="215" spans="1:16" x14ac:dyDescent="0.2">
      <c r="A215" t="s">
        <v>306</v>
      </c>
      <c r="B215" t="str">
        <f t="shared" ref="B215" si="312">MID(A215, FIND("""", A215, FIND("name"":", A215)) + 4, LEN(A215) - FIND("""", A215, FIND("name"":", A215)) - 5)</f>
        <v>DualSense Wireless Controller (Renewed)</v>
      </c>
      <c r="E215" t="str">
        <f t="shared" ref="E215" si="313">J215&amp;B215&amp;K215</f>
        <v>&lt;h3 class="product-title"&gt;DualSense Wireless Controller (Renewed)&lt;/h3&gt;</v>
      </c>
      <c r="J215" t="s">
        <v>144</v>
      </c>
      <c r="K215" t="s">
        <v>143</v>
      </c>
      <c r="N215" t="str">
        <f t="shared" si="311"/>
        <v>DualSense Wireless Controller (Renewed)</v>
      </c>
      <c r="O215" t="s">
        <v>749</v>
      </c>
      <c r="P215" t="str">
        <f t="shared" ref="P215:P216" si="314">O215</f>
        <v xml:space="preserve">    "productDetails": "About this item                   Bring gaming worlds to life - Feel your in-game actions and environment simulated through haptic feedback*. Experience varying force and tension at your fingertips with adaptive triggers*.     Find your voice, share your passion - Chat online with the built-in microphone. Connect a headset directly via the 3.5mm jack. Record and broadcast your epic gaming moments with the create button.     A gaming icon in your hands - Enjoy a comfortable, evolved design with an iconic layout and enhanced sticks. Hear higher-fidelity** sound effects through the built-in speaker in supported games.",</v>
      </c>
    </row>
    <row r="216" spans="1:16" x14ac:dyDescent="0.2">
      <c r="A216" t="s">
        <v>307</v>
      </c>
      <c r="B216" t="str">
        <f t="shared" ref="B216" si="315">MID(A216, FIND("amazon.com/", A216) + LEN("amazon.com/"), LEN(A216) - FIND("amazon.com/", A216) - LEN("amazon.com/")-1)</f>
        <v>Playstation-DualSense-Wireless-Controller-Renewed-5</v>
      </c>
      <c r="E216" t="str">
        <f t="shared" ref="E216:E217" si="316">J216</f>
        <v>&lt;/div&gt;</v>
      </c>
      <c r="J216" t="s">
        <v>111</v>
      </c>
      <c r="N216" t="str">
        <f t="shared" si="311"/>
        <v>Playstation-DualSense-Wireless-Controller-Renewed-5</v>
      </c>
      <c r="O216" t="s">
        <v>750</v>
      </c>
      <c r="P216" t="str">
        <f t="shared" si="314"/>
        <v xml:space="preserve">    "customerReviews": "&lt;img src=\"https://c.media-amazon.com/images/S/amazon-avatars-global/default._CR0,0,1024,1024_SX48_.png\"/&gt;Debby5.0 out of 5 stars\n\n\n\n\n\n\n\n  \n  \n    Good controller\n  \nReviewed in the United States on July 28, 2023Color: Cosmic RedVerified Purchase\n\n\n\n\n\n\n\n  \n  \n    I got a used product. It arrived unwrapped and a bit dirty. There were some scratches, and some gunk on the handle and in the crevices, but the performance was good. I suppose someone played with it a lot before returning it. All is to be expected.\n  \nRead more\n\n\n\n\n\n\n\n\n\n\n\n \n  \t\t \n\n\n\n\n    \n        \n        \n            \n        \n            \n        \n        \n            \n            \n        \n        \n            \n            \n        \n    \n    \n        \n\n            \n                &lt;img src=\"https://c.media-amazon.com/images/S/amazon-avatars-global/default._CR0,0,1024,1024_SX48_.png\"/&gt;Debby\n            \n\n            5.0 out of 5 stars\n            \n                Good controller\n            \n            \n            \n                \n                    \n                        \n                        \n                            \n                                \n                                    \n                                        Reviewed in the United States on July 28, 2023\n                                    \n                                \n                                \n                            \n                        \n                    \n                \n            \n        \n        \n            I got a used product. It arrived unwrapped and a bit dirty. There were some scratches, and some gunk on the handle and in the crevices, but the performance was good. I suppose someone played with it a lot before returning it. All is to be expected.\n        \n        \n            \n                Images in this review\n            \n            \n                \n                    \n                        \n                    \n                \n            \n        \n    \n        \n    \n\n\n\n\n\n   function toggleSeeAllView() {\n       P.when('A', 'cr-image-popover-controller').execute(function(A, imagePopoverController) {\n          imagePopoverController.toggleSeeAllView(true);\n       });\n   }\n\n\n       &lt;img alt=\"Customer image\" src=\"https://c.media-amazon.com/images/I/61leFT+W4aL._SY88.jpg\" height=\"88\" width=\"100%\"/&gt;\n\n        P.when('A', 'cr-image-popover-controller').execute(function(A, imagePopoverController) {\n          A.on(\"a:popover:beforeShow:R26VXQWYEISHU9_gallerySection_main\", function(data) {\n            imagePopoverController.initImagePopover(\"R26VXQWYEISHU9\", \"[https://c.media-amazon.com/images/I/61leFT+W4aL._SL1600_.jpg]\", data);\n          });\n        });\n    \n\n  8 people found this helpful\n    \n          \n              \n                  Helpful\n              \n          \n      Sending feedback...Thank you for your feedback.Sorry, we failed to record your vote. Please try again\n        Report\n  &lt;img src=\"https://c.media-amazon.com/images/S/amazon-avatars-global/be57b5e5-e615-4767-8fd3-68dff7225600._CR0,0,640,640_SX48_.jpg\"/&gt;Gabriel Sambrano5.0 out of 5 stars\n\n\n\n\n\n\n\n  \n  \n    Ps5 remote\n  \nReviewed in the United States on August 22, 2024Color: WhiteVerified Purchase\n\n\n\n\n\n\n\n  \n  \n    This product was really great and in good condition and the shipping was fast. I can guarantee I like the white and black original color because now I have a red one to match it I give it a thumbs up and a five star and it’s brand new.\n  \nRead more\n\n\n\n\n\n\n\n\n\n\n\n \n  \t\t \n\n\n\n\n    \n        \n        \n            \n        \n            \n        \n        \n            \n            \n        \n        \n            \n            \n        \n    \n    \n        \n\n            \n                &lt;img src=\"https://c.media-amazon.com/images/S/amazon-avatars-global/be57b5e5-e615-4767-8fd3-68dff7225600._CR0,0,640,640_SX48_.jpg\"/&gt;Gabriel Sambrano\n            \n\n            5.0 out of 5 stars\n            \n                Ps5 remote\n            \n            \n            \n                \n                    \n                        \n                        \n                            \n                                \n                                    \n                                        Reviewed in the United States on August 22, 2024\n                                    \n                                \n                                \n                            \n                        \n                    \n                \n            \n        \n        \n            This product was really great and in good condition and the shipping was fast. I can guarantee I like the white and black original color because now I have a red one to match it I give it a thumbs up and a five star and it’s brand new.\n        \n        \n            \n                Images in this review\n            \n            \n                \n                    \n                        \n                    \n                \n            \n        \n    \n        \n    \n\n\n\n\n\n   function toggleSeeAllView() {\n       P.when('A', 'cr-image-popover-controller').execute(function(A, imagePopoverController) {\n          imagePopoverController.toggleSeeAllView(true);\n       });\n   }\n\n\n       &lt;img alt=\"Customer image\" src=\"https://c.media-amazon.com/images/I/61Vz0oyOeHL._SY88.jpg\" height=\"88\" width=\"100%\"/&gt;\n\n        P.when('A', 'cr-image-popover-controller').execute(function(A, imagePopoverController) {\n          A.on(\"a:popover:beforeShow:R1N18EANEZV2LL_gallerySection_main\", function(data) {\n            imagePopoverController.initImagePopover(\"R1N18EANEZV2LL\", \"[https://c.media-amazon.com/images/I/61Vz0oyOeHL._SL1600_.jpg]\", data);\n          });\n        });\n    \n\n  \n    \n          \n              \n                  Helpful\n              \n          \n      Sending feedback...Thank you for your feedback.Sorry, we failed to record your vote. Please try again\n        Report\n  &lt;img src=\"https://c.media-amazon.com/images/S/amazon-avatars-global/default._CR0,0,1024,1024_SX48_.png\"/&gt;Geoffrey Royal1.0 out of 5 stars\n\n\n\n\n\n\n\n  \n  \n    \"Refurbished\"\n  \nReviewed in the United States on August 15, 2024Color: WhiteVerified Purchase\n\n\n\n\n\n\n\n  \n  \n    The controllers are built like crap to begin with so you'll pay $80 for a replacement more than once a year. The refurbished controller lasted 3 days before it developed \"a little drift\", which goes from 0 to 100 at a sprint. Then, getting a replacement takes 2 weeks.\n  \nRead more\n  2 people found this helpful\n    \n          \n              \n                  Helpful\n              \n          \n      Sending feedback...Thank you for your feedback.Sorry, we failed to record your vote. Please try again\n        Report\n  &lt;img src=\"https://c.media-amazon.com/images/S/amazon-avatars-global/default._CR0,0,1024,1024_SX48_.png\"/&gt;Mitzy Kantor5.0 out of 5 stars\n\n\n\n\n\n\n\n  \n  \n    Love it\n  \nReviewed in the United States on September 1, 2024Color: WhiteVerified Purchase\n\n\n\n\n\n\n\n  \n  \n    I was so excited to get my new refurbished item. I opened it immediately and was able to connect to my mic with no stick drift!\n  \nRead more\n  \n    \n          \n              \n                  Helpful\n              \n          \n      Sending feedback...Thank you for your feedback.Sorry, we failed to record your vote. Please try again\n        Report\n  &lt;img src=\"https://c.media-amazon.com/images/S/amazon-avatars-global/default._CR0,0,1024,1024_SX48_.png\"/&gt;Sonja H5.0 out of 5 stars\n\n\n\n\n\n\n\n  \n  \n    PS 5 Controller\n  \nReviewed in the United States on August 30, 2024Color: WhiteVerified Purchase\n\n\n\n\n\n\n\n  \n  \n    I bought this as a replacement and it works perfectly. If I need to replace it again I will go with the same brand. Definitely recommend..\n  \nRead more\n  \n    \n          \n              \n                  Helpful\n              \n          \n      Sending feedback...Thank you for your feedback.Sorry, we failed to record your vote. Please try again\n        Report\n  &lt;img src=\"https://c.media-amazon.com/images/S/amazon-avatars-global/default._CR0,0,1024,1024_SX48_.png\"/&gt;Alvin Hoffman 5.0 out of 5 stars\n\n\n\n\n\n\n\n  \n  \n    Controller works perfectly\n  \nReviewed in the United States on August 27, 2024Color: WhiteVerified Purchase\n\n\n\n\n\n\n\n  \n  \n    Worth the price  no issues with the controller no joystick  drift  and well packaged\n  \nRead more\n\n\n\n\n\n\n\n\n\n\n\n \n  \t\t \n\n\n\n\n    \n        \n        \n            \n        \n            \n        \n        \n            \n            \n        \n        \n            \n            \n        \n    \n    \n        \n\n            \n                &lt;img src=\"https://c.media-amazon.com/images/S/amazon-avatars-global/default._CR0,0,1024,1024_SX48_.png\"/&gt;Alvin Hoffman \n            \n\n            5.0 out of 5 stars\n            \n                Controller works perfectly\n            \n            \n            \n                \n                    \n                        \n                        \n                            \n                                \n                                    \n                                        Reviewed in the United States on August 27, 2024\n                                    \n                                \n                                \n                            \n                        \n                    \n                \n            \n        \n        \n            Worth the price  no issues with the controller no joystick  drift  and well packaged\n        \n        \n            \n                Images in this review\n            \n            \n                \n                    \n                        \n                    \n                \n            \n        \n    \n        \n    \n\n\n\n\n\n   function toggleSeeAllView() {\n       P.when('A', 'cr-image-popover-controller').execute(function(A, imagePopoverController) {\n          imagePopoverController.toggleSeeAllView(true);\n       });\n   }\n\n\n       &lt;img alt=\"Customer image\" src=\"https://c.media-amazon.com/images/I/61tdDfMYHCL._SY88.jpg\" height=\"88\" width=\"100%\"/&gt;\n\n        P.when('A', 'cr-image-popover-controller').execute(function(A, imagePopoverController) {\n          A.on(\"a:popover:beforeShow:R3NM2AKLONZ580_gallerySection_main\", function(data) {\n            imagePopoverController.initImagePopover(\"R3NM2AKLONZ580\", \"[https://c.media-amazon.com/images/I/61tdDfMYHCL._SL1600_.jpg]\", data);\n          });\n        });\n    \n\n  \n    \n          \n              \n                  Helpful\n              \n          \n      Sending feedback...Thank you for your feedback.Sorry, we failed to record your vote. Please try again\n        Report\n  &lt;img src=\"https://c.media-amazon.com/images/S/amazon-avatars-global/default._CR0,0,1024,1024_SX48_.png\"/&gt;tykerria scott4.0 out of 5 stars\n\n\n\n\n\n\n\n  \n  \n    Good discounted things\n  \nReviewed in the United States on August 8, 2024Color: Cosmic RedVerified Purchase\n\n\n\n\n\n\n\n  \n  \n    It was a awesome controller and there nothing wrong other than the mic port wit is okay if you buy you wireless headphones like i did lol\n  \nRead more\n  \n    \n          \n              \n                  Helpful\n              \n          \n      Sending feedback...Thank you for your feedback.Sorry, we failed to record your vote. Please try again\n        Report\n  &lt;img src=\"https://c.media-amazon.com/images/S/amazon-avatars-global/default._CR0,0,1024,1024_SX48_.png\"/&gt;eboni5.0 out of 5 stars\n\n\n\n\n\n\n\n  \n  \n    Great controller\n  \nReviewed in the United States on August 29, 2024Color: WhiteVerified Purchase\n\n\n\n\n\n\n\n  \n  \n    Despite the poster working throwing the package over the gate. Smdh the controller works well. My son loves it.\n  \nRead more\n  \n    \n          \n              \n                  Helpful\n              \n          \n      Sending feedback...Thank you for your feedback.Sorry, we failed to record your vote. Please try again\n        Report",</v>
      </c>
    </row>
    <row r="217" spans="1:16" x14ac:dyDescent="0.2">
      <c r="A217" t="s">
        <v>308</v>
      </c>
      <c r="E217" t="str">
        <f t="shared" si="316"/>
        <v>&lt;/a&gt;</v>
      </c>
      <c r="J217" t="s">
        <v>112</v>
      </c>
      <c r="N217" t="str">
        <f t="shared" ref="N217" si="317">MID(A217, FIND("https://", A217), FIND("?psc=", A217) - FIND("https://", A217) + LEN("?psc=") - 1)</f>
        <v>https://www.amazon.com/Playstation-DualSense-Wireless-Controller-Renewed-5/dp/B092LJJYDQ/ref=zg_bs_g_amazon-renewed_d_sccl_29/130-3011150-8800723?psc</v>
      </c>
      <c r="O217" t="s">
        <v>751</v>
      </c>
      <c r="P217" t="str">
        <f t="shared" ref="P217" si="318">MID(O217, FIND("https://", O217), LEN(O217) - FIND("https://", O217) )</f>
        <v>https://www.amazon.com/Playstation-DualSense-Wireless-Controller-Renewed-5/dp/B092LJJYDQ?th=1&amp;linkCode=ll1&amp;tag=dividy-20&amp;linkId=613f19e4898c15c54ee6b501c8c7b565&amp;language=en_US&amp;ref_=as_li_ss_tl</v>
      </c>
    </row>
    <row r="218" spans="1:16" x14ac:dyDescent="0.2">
      <c r="A218" t="s">
        <v>136</v>
      </c>
      <c r="O218" t="s">
        <v>162</v>
      </c>
    </row>
    <row r="219" spans="1:16" x14ac:dyDescent="0.2">
      <c r="A219" t="s">
        <v>135</v>
      </c>
      <c r="E219" t="str">
        <f t="shared" ref="E219" si="319">J219&amp;$B$37&amp;B222&amp;K219</f>
        <v>&lt;a href="/Amazon_Renewed1/Dell-Optiplex-Desktop-Excellent-Condition"&gt;&lt;div class="product-card"&gt;</v>
      </c>
      <c r="J219" t="s">
        <v>146</v>
      </c>
      <c r="K219" t="s">
        <v>145</v>
      </c>
      <c r="O219" s="7"/>
    </row>
    <row r="220" spans="1:16" x14ac:dyDescent="0.2">
      <c r="A220" t="s">
        <v>309</v>
      </c>
      <c r="B220" t="str">
        <f t="shared" ref="B220" si="320">MID(A220, FIND("https://", A220), FIND(".jpg", A220) - FIND("https://", A220) + 4)</f>
        <v>https://c.media-amazon.com/images/I/61FVIijQp2L._AC_UL600_SR600,400_.jpg</v>
      </c>
      <c r="E220" t="str">
        <f t="shared" ref="E220" si="321">J220&amp;B220&amp;K220&amp;B221&amp;L220</f>
        <v>&lt;img src="https://c.media-amazon.com/images/I/61FVIijQp2L._AC_UL600_SR600,400_.jpg" alt="Dell Optiplex 7050 SFF Desktop PC Intel i7-7700 4-Cores 3.60GHz 32GB DDR4 1TB SSD WiFi BT HDMI Duel Monitor Support Windows 10 Pro Excellent Condition(Renewed)" class="product-image"&gt;</v>
      </c>
      <c r="J220" t="s">
        <v>140</v>
      </c>
      <c r="K220" t="s">
        <v>141</v>
      </c>
      <c r="L220" t="s">
        <v>142</v>
      </c>
      <c r="N220" t="str">
        <f t="shared" ref="N220:N222" si="322">B220</f>
        <v>https://c.media-amazon.com/images/I/61FVIijQp2L._AC_UL600_SR600,400_.jpg</v>
      </c>
      <c r="O220" t="s">
        <v>648</v>
      </c>
    </row>
    <row r="221" spans="1:16" x14ac:dyDescent="0.2">
      <c r="A221" t="s">
        <v>310</v>
      </c>
      <c r="B221" t="str">
        <f t="shared" ref="B221" si="323">MID(A221, FIND("""", A221, FIND("name"":", A221)) + 4, LEN(A221) - FIND("""", A221, FIND("name"":", A221)) - 5)</f>
        <v>Dell Optiplex 7050 SFF Desktop PC Intel i7-7700 4-Cores 3.60GHz 32GB DDR4 1TB SSD WiFi BT HDMI Duel Monitor Support Windows 10 Pro Excellent Condition(Renewed)</v>
      </c>
      <c r="E221" t="str">
        <f t="shared" ref="E221" si="324">J221&amp;B221&amp;K221</f>
        <v>&lt;h3 class="product-title"&gt;Dell Optiplex 7050 SFF Desktop PC Intel i7-7700 4-Cores 3.60GHz 32GB DDR4 1TB SSD WiFi BT HDMI Duel Monitor Support Windows 10 Pro Excellent Condition(Renewed)&lt;/h3&gt;</v>
      </c>
      <c r="J221" t="s">
        <v>144</v>
      </c>
      <c r="K221" t="s">
        <v>143</v>
      </c>
      <c r="N221" t="str">
        <f t="shared" si="322"/>
        <v>Dell Optiplex 7050 SFF Desktop PC Intel i7-7700 4-Cores 3.60GHz 32GB DDR4 1TB SSD WiFi BT HDMI Duel Monitor Support Windows 10 Pro Excellent Condition(Renewed)</v>
      </c>
      <c r="O221" t="s">
        <v>752</v>
      </c>
      <c r="P221" t="str">
        <f t="shared" ref="P221:P222" si="325">O221</f>
        <v xml:space="preserve">    "productDetails": "About this item                   This Certified Refurbished product is tested and certified to look and work like new. The refurbishing process includes functionality testing, basic cleaning, inspection, and repackaging. The product ships with all relevant accessories, a minimum 91-day warranty, and may arrive in a generic box. Only select sellers who maintain a high-performance bar may offer Certified Refurbished products on Amazon.com.     Dell Optiplex 7050 SFF Desktop PC, Intel Quad Core i7-7700 up to 4.2 GHz, 32GB DDR4, 1TB SSD     Includes: USB Keyboard &amp; Mouse, USB WiFi adapter, USB Bluetooth adapter, Microsoft office 30 days free trail.     USB3.0, Type-C, DisplayPort, HDMI, Headphone output, Microphone input, LAN     Support 4K (3840x2160) Dual display, makes it easy to connect two monitors at the same time, and you can expand working Windows, mirror content, or expand a single window across multiple monitors.       \n                           ›  See more product details",</v>
      </c>
    </row>
    <row r="222" spans="1:16" x14ac:dyDescent="0.2">
      <c r="A222" t="s">
        <v>311</v>
      </c>
      <c r="B222" t="str">
        <f t="shared" ref="B222" si="326">MID(A222, FIND("amazon.com/", A222) + LEN("amazon.com/"), LEN(A222) - FIND("amazon.com/", A222) - LEN("amazon.com/")-1)</f>
        <v>Dell-Optiplex-Desktop-Excellent-Condition</v>
      </c>
      <c r="E222" t="str">
        <f t="shared" ref="E222:E223" si="327">J222</f>
        <v>&lt;/div&gt;</v>
      </c>
      <c r="J222" t="s">
        <v>111</v>
      </c>
      <c r="N222" t="str">
        <f t="shared" si="322"/>
        <v>Dell-Optiplex-Desktop-Excellent-Condition</v>
      </c>
      <c r="O222" t="s">
        <v>753</v>
      </c>
      <c r="P222" t="str">
        <f t="shared" si="325"/>
        <v xml:space="preserve">    "customerReviews": "&lt;img src=\"https://c.media-amazon.com/images/S/amazon-avatars-global/00edc416-75e6-43a5-939a-c9d9373597a6._CR10,0,479,479_SX48_.jpg\"/&gt;MrReviewer5.0 out of 5 stars\n\n\n\n\n\n\n\n  \n  \n    Gaming PC?\n  \nReviewed in the United States on July 7, 2024Style: 32G/1T SSDVerified Purchase\n\n\n\n\n\n\n\n  \n  \n    I’ve had this computer for about a year now with the intention of using it as a gaming pc.  The price for- 32 GB of DDR4 RAM- 3.6 GHz core_i7 processor- 1 TB of storage  is bang for your buck if you plan to use this for an office PC.  Although the graphic card RAM is ONLY 128 MB! You’ll need to upgrade the graphics card if you plan on playing modern triple AAA games. Although after a year of having this PC and not upgrading its graphic card. I can safely say it plays many games quite fine; here are some examples.() = runs fine but may have to switch to low graphics in game for better performance[] = issues I ran into that you should read  (Fallout 1 &amp; 2)  (Fallout New Vegas Vanilla)  [Fallout New Vegas with 30 Mods][no large graphical mods or it’ll crash]  (Total War: ROME Vanilla)  [Total War: ROME Europa Barbarorum Mod][would crash after 1-2 hours of continuous gameplay]  (Total War: Shogun 2)  (Minecraft Vanilla &amp; Modded)  (Terraria)  [7 days to die]  [Low graphical settings is a must in order to play]  (RUST)  (Garry’s Mod)  (Counter Strike)  (Darkest Dungeon)  (Simcity 4)  (Age of Empires 3)  (Starship Troopers: Terran Command)  (Sid Meier’s Civilization V)  (Left 4 Dead 1 &amp; 2)  (Killing Floor)  (Halo Wars)  (VR chat)As I said, lowering the graphic settings in game greatly enhances performance, although many times I had it on med-high settings n some games worked fine.I’ve also done video editing and have processed movie cuts over 5 hours long with no issues.The wireless router given is pretty weak but will do in a pinch. I would get an Ethernet cable and hook it up to your router for full optimization.If you’re looking for a great valued gaming PC as your starter or simply to get work done then I cannot recommend this enough.Great price, nice specs besides the graphics card and comes already assembled; just plug it in and get into business! Don’t forget to grab some speakers or headphones if you don’t got some already!\n  \nRead more\n  29 people found this helpful\n    \n          \n              \n                  Helpful\n              \n          \n      Sending feedback...Thank you for your feedback.Sorry, we failed to record your vote. Please try again\n        Report\n  &lt;img src=\"https://c.media-amazon.com/images/S/amazon-avatars-global/default._CR0,0,1024,1024_SX48_.png\"/&gt;Krystal Lee5.0 out of 5 stars\n\n\n\n\n\n\n\n  \n  \n    For its price I am amazed at what it can run\n  \nReviewed in the United States on August 27, 2024Style: 32G/1T SSDVerified Purchase\n\n\n\n\n\n\n\n  \n  \n    I am so glad I bought this one. It is great at running my Sims and Nancy Drew Games. It is fast and efficient. I did not use the included USB modem (i connected directly to my internet) and I have used my own keyboard and mouse, so I have no feedback for those. I am just so impressed with the easy setup and its speed. Thanks Dell!!\n  \nRead more\n  4 people found this helpful\n    \n          \n              \n                  Helpful\n              \n          \n      Sending feedback...Thank you for your feedback.Sorry, we failed to record your vote. Please try again\n        Report\n  &lt;img src=\"https://c.media-amazon.com/images/S/amazon-avatars-global/default._CR0,0,1024,1024_SX48_.png\"/&gt;B.W.4.0 out of 5 stars\n\n\n\n\n\n\n\n  \n  \n    Excellent PC for personal use.\n  \nReviewed in the United States on July 30, 2024Style: 32G/1T SSDVerified Purchase\n\n\n\n\n\n\n\n  \n  \n    The machine is great and at an excellent price point. The WiFi adapter they send with it is absolute garbage. It could lead some to believe that the computer is dreadfully slow, I’m talking dial up slow on loading web pages. Luckily, I had a quality WiFi adapter on standby and the computer is now fast combined with our fiber internet. If you plan to use a cable connection direct to a router, you’ll be fine. If you plan on using WiFi, go ahead and order a WiFi adapter with it. The supplied Bluetooth adapter does work well, but I’m knocking off a start simply because it was advertised and priced as WiFi capable and it’s not really as shipped.\n  \nRead more\n  9 people found this helpful\n    \n          \n              \n                  Helpful\n              \n          \n      Sending feedback...Thank you for your feedback.Sorry, we failed to record your vote. Please try again\n        Report\n  &lt;img src=\"https://c.media-amazon.com/images/S/amazon-avatars-global/247d6e74-8414-4819-85c8-647b9fc4787e._CR0,0,1280,1280_SX48_.jpg\"/&gt;CD5.0 out of 5 stars\n\n\n\n\n\n\n\n  \n  \n    Awesome Computer!\n  \nReviewed in the United States on July 5, 2024Style: 32G/1T SSDVerified Purchase\n\n\n\n\n\n\n\n  \n  \n    I needed more speed for my small 3D Printing business than what I was currently using, an outdated laptop. I was a little hesitant at first thought of buying a refurbished computer but started looking at all of the specs that was offered with this one. For the price and what you receive, it was certainly a good deal. When the computer came in I was blown away at the quality, speed, and reliability this thing had. I can now slice my 3D prints in a fraction of the time. The processor is way faster than my old laptop which is a major plus. I would highly recommend this cpu to any small home business of lite gamer.\n  \nRead more\n  8 people found this helpful\n    \n          \n              \n                  Helpful\n              \n          \n      Sending feedback...Thank you for your feedback.Sorry, we failed to record your vote. Please try again\n        Report\n  &lt;img src=\"https://c.media-amazon.com/images/S/amazon-avatars-global/default._CR0,0,1024,1024_SX48_.png\"/&gt;Rae Augenstein5.0 out of 5 stars\n\n\n\n\n\n\n\n  \n  \n    Exactly what I was looking for and the price is right\n  \nReviewed in the United States on August 13, 2024Style: 32G/1T SSDVerified Purchase\n\n\n\n\n\n\n\n  \n  \n    This little computer is perfect. It's just what I wanted to replace my old Windows 7 machine. Footprint is small and you can stand on end or lay flat. It also has a DVD drive, which I wasn't expecting. I run typical office apps and web browsing, do some graphic design and light photo editing and management, the speed is perfect for me. And it boots so quickly compared to my older machine.I replaced my old tower with this one and connected it to my existing dual-monitor setup. I did have to buy a new monitor cable because my old screen still had an older type connection that did not fit this computer. No big deal, $8 and a couple days later I had what I needed.I did get the 3-year warranty just in case. It was cheap enough I didn't sweat that cost.\n  \nRead more\n  7 people found this helpful\n    \n          \n              \n                  Helpful\n              \n          \n      Sending feedback...Thank you for your feedback.Sorry, we failed to record your vote. Please try again\n        Report\n  &lt;img src=\"https://c.media-amazon.com/images/S/amazon-avatars-global/37a97b38-be02-4be3-b2ef-408e0409da60._CR0,0,500,500_SX48_.jpg\"/&gt;Lady N3.0 out of 5 stars\n\n\n\n\n\n\n\n  \n  \n    Keep in mind this is a used appliance.\n  \nReviewed in the United States on September 1, 2024Style: 32G/1T SSDVerified Purchase\n\n\n\n\n\n\n\n  \n  \n    issue #1 the power cord does not work. I had an extra one laying around. So solved.issue #2 the power button does not work. I had to pull the faceplate off to push the raw power button.work around added 3 layers of sticker paper trimmings to make the faceplate button reach the case button.issue #3 the top usb 3.0 port on the back does now work (down one port).personal choice #1 1tb is too little.... answer Added 2tb M.2 NVMe SSD (all temp files/swap files here only so MUCH Faster, runs 5.75ghz) added 8TB 3½hd for data drive, added 2nd SATA cable and power splitter to put back in the 1tb drive given with system added 1tb m.2 NVMe ssd via PCIe card win 11 pro OS. So now I have 3 OS boot options and 12TB incase and 40TB external on this 5+ghz system. all in all not too back for a used box. &lt;yea I'm bragging&gt; but this replaced a dead HP Envy 710.\n  \nRead more\n  \n    \n          \n              \n                  Helpful\n              \n          \n      Sending feedback...Thank you for your feedback.Sorry, we failed to record your vote. Please try again\n        Report",</v>
      </c>
    </row>
    <row r="223" spans="1:16" x14ac:dyDescent="0.2">
      <c r="A223" t="s">
        <v>312</v>
      </c>
      <c r="E223" t="str">
        <f t="shared" si="327"/>
        <v>&lt;/a&gt;</v>
      </c>
      <c r="J223" t="s">
        <v>112</v>
      </c>
      <c r="N223" t="str">
        <f t="shared" ref="N223" si="328">MID(A223, FIND("https://", A223), FIND("?psc=", A223) - FIND("https://", A223) + LEN("?psc=") - 1)</f>
        <v>https://www.amazon.com/Dell-Optiplex-Desktop-Excellent-Condition/dp/B08X1KKVCZ/ref=zg_bs_g_amazon-renewed_d_sccl_30/130-3011150-8800723?psc</v>
      </c>
      <c r="O223" t="s">
        <v>754</v>
      </c>
      <c r="P223" t="str">
        <f t="shared" ref="P223" si="329">MID(O223, FIND("https://", O223), LEN(O223) - FIND("https://", O223) )</f>
        <v>https://www.amazon.com/Dell-Optiplex-Desktop-Excellent-Condition/dp/B08X1KKVCZ?th=1&amp;linkCode=ll1&amp;tag=dividy-20&amp;linkId=03df2e5eaa3b5d644b01aa05cc546772&amp;language=en_US&amp;ref_=as_li_ss_tl</v>
      </c>
    </row>
    <row r="224" spans="1:16" x14ac:dyDescent="0.2">
      <c r="A224" t="s">
        <v>136</v>
      </c>
      <c r="O224" t="s">
        <v>162</v>
      </c>
    </row>
    <row r="225" spans="1:16" x14ac:dyDescent="0.2">
      <c r="A225" t="s">
        <v>135</v>
      </c>
      <c r="E225" t="str">
        <f t="shared" ref="E225" si="330">J225&amp;$B$37&amp;B228&amp;K225</f>
        <v>&lt;a href="/Amazon_Renewed1/Apple-AirPods-Wireless-Earbuds-Charging"&gt;&lt;div class="product-card"&gt;</v>
      </c>
      <c r="J225" t="s">
        <v>146</v>
      </c>
      <c r="K225" t="s">
        <v>145</v>
      </c>
      <c r="O225" s="7"/>
    </row>
    <row r="226" spans="1:16" x14ac:dyDescent="0.2">
      <c r="A226" t="s">
        <v>313</v>
      </c>
      <c r="B226" t="str">
        <f t="shared" ref="B226" si="331">MID(A226, FIND("https://", A226), FIND(".jpg", A226) - FIND("https://", A226) + 4)</f>
        <v>https://c.media-amazon.com/images/I/5111xZtj59L._AC_UL600_SR600,400_.jpg</v>
      </c>
      <c r="E226" t="str">
        <f t="shared" ref="E226" si="332">J226&amp;B226&amp;K226&amp;B227&amp;L226</f>
        <v>&lt;img src="https://c.media-amazon.com/images/I/5111xZtj59L._AC_UL600_SR600,400_.jpg" alt="Apple AirPods Pro Wireless Earbuds with MagSafe Charging Case (Renewed)" class="product-image"&gt;</v>
      </c>
      <c r="J226" t="s">
        <v>140</v>
      </c>
      <c r="K226" t="s">
        <v>141</v>
      </c>
      <c r="L226" t="s">
        <v>142</v>
      </c>
      <c r="N226" t="str">
        <f t="shared" ref="N226:N228" si="333">B226</f>
        <v>https://c.media-amazon.com/images/I/5111xZtj59L._AC_UL600_SR600,400_.jpg</v>
      </c>
      <c r="O226" t="s">
        <v>648</v>
      </c>
    </row>
    <row r="227" spans="1:16" x14ac:dyDescent="0.2">
      <c r="A227" t="s">
        <v>314</v>
      </c>
      <c r="B227" t="str">
        <f t="shared" ref="B227" si="334">MID(A227, FIND("""", A227, FIND("name"":", A227)) + 4, LEN(A227) - FIND("""", A227, FIND("name"":", A227)) - 5)</f>
        <v>Apple AirPods Pro Wireless Earbuds with MagSafe Charging Case (Renewed)</v>
      </c>
      <c r="E227" t="str">
        <f t="shared" ref="E227" si="335">J227&amp;B227&amp;K227</f>
        <v>&lt;h3 class="product-title"&gt;Apple AirPods Pro Wireless Earbuds with MagSafe Charging Case (Renewed)&lt;/h3&gt;</v>
      </c>
      <c r="J227" t="s">
        <v>144</v>
      </c>
      <c r="K227" t="s">
        <v>143</v>
      </c>
      <c r="N227" t="str">
        <f t="shared" si="333"/>
        <v>Apple AirPods Pro Wireless Earbuds with MagSafe Charging Case (Renewed)</v>
      </c>
      <c r="O227" t="s">
        <v>755</v>
      </c>
      <c r="P227" t="str">
        <f t="shared" ref="P227:P228" si="336">O227</f>
        <v xml:space="preserve">    "productDetails": "About this item                   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v>
      </c>
    </row>
    <row r="228" spans="1:16" x14ac:dyDescent="0.2">
      <c r="A228" t="s">
        <v>315</v>
      </c>
      <c r="B228" t="str">
        <f t="shared" ref="B228" si="337">MID(A228, FIND("amazon.com/", A228) + LEN("amazon.com/"), LEN(A228) - FIND("amazon.com/", A228) - LEN("amazon.com/")-1)</f>
        <v>Apple-AirPods-Wireless-Earbuds-Charging</v>
      </c>
      <c r="E228" t="str">
        <f t="shared" ref="E228:E229" si="338">J228</f>
        <v>&lt;/div&gt;</v>
      </c>
      <c r="J228" t="s">
        <v>111</v>
      </c>
      <c r="N228" t="str">
        <f t="shared" si="333"/>
        <v>Apple-AirPods-Wireless-Earbuds-Charging</v>
      </c>
      <c r="O228" t="s">
        <v>756</v>
      </c>
      <c r="P228" t="str">
        <f t="shared" si="336"/>
        <v xml:space="preserve">    "customerReviews": "&lt;img src=\"https://c.media-amazon.com/images/S/amazon-avatars-global/default._CR0,0,1024,1024_SX48_.png\"/&gt;Raayzz5.0 out of 5 stars\n\n\n\n\n\n\n\n  \n  \n    Perfect!\n  \nReviewed in the United States on October 11, 2023Style: RenewedVerified Purchase\n\n\n\n\n\n\n\n  \n  \n    I ordered a pair of pros on Facebook market place, for really cheap, of course I should of know by the price that it was a scam, so to no surprise it ended up being fake AirPods, didn’t even have a real serial number or whatever it’s called, and any time I touched them to take them out they would hang up on people while I was on a call, or change the song, even if I just bumped my ear.. oh and the sound quality was horrible, and worst part all was the noise cancellation didn’t work either!Anyways point being is when I ended up ordering these I was SO relieved, I threw away those fake ones and am in love with these! Their so much more cheaper than going to apple to buy some, but their actually real, noise cancellation works great, they have a legit serial number, the sound quality and clarity of the headphones are amazing! They connected to my phone quickly and easily, they came with different sizes to fit in your ears, and so far the battery life is pretty great, they die at a normal rate, specially cause I use mine a lot! Lol!Anyways hope this helped; would definitely recommend getting these, totes worth the money! :)\n  \nRead more\n  46 people found this helpful\n    \n          \n              \n                  Helpful\n              \n          \n      Sending feedback...Thank you for your feedback.Sorry, we failed to record your vote. Please try again\n        Report\n  &lt;img src=\"https://c.media-amazon.com/images/S/amazon-avatars-global/160e7c19-32a9-4972-82ad-61224ed884bf._CR0,0,347,347_SX48_.jpg\"/&gt;Dara Talton5.0 out of 5 stars\n\n\n\n\n\n\n\n  \n  \n    Awesome\n  \nReviewed in the United States on December 23, 2023Style: RenewedVerified Purchase\n\n\n\n\n\n\n\n  \n  \n    These are refurnished and awesome. I love the quality. Would buy again.Edit: it’s been 6 months and the left AirPod won’t connect. Had to change the rating as it’s not even close to a year and this is second time the AirPod stopped working. The first time, it atleast played and was connected, but couldn’t use the AirPod alone. Now it’s not recognized. I’m very upset.Edit/edit: apparently the cases get dirty and need to be cleaned! A quick sweep of a Qtip and problem solved. Thanks YouTube!\n  \nRead more\n  2 people found this helpful\n    \n          \n              \n                  Helpful\n              \n          \n      Sending feedback...Thank you for your feedback.Sorry, we failed to record your vote. Please try again\n        Report\n  &lt;img src=\"https://c.media-amazon.com/images/S/amazon-avatars-global/default._CR0,0,1024,1024_SX48_.png\"/&gt;Mrs. Bechard 1.0 out of 5 stars\n\n\n\n\n\n\n\n  \n  \n    Awful!\n  \nReviewed in the United States on June 30, 2024Style: RenewedVerified Purchase\n\n\n\n\n\n\n\n  \n  \n    Let’s start the list with what WASNT wrong with this order- it’s MUCH shorter. The AirPods arrived when it said they would. That’s it. That’s the list. Now, on to why I rated these one star and wish I could rate them as lower.They came to me in a small cardboard box that was unmarked. Fine, I get it they were refurbished. But not even a little bit of bubble wrap to keep them broom banging around the entire time they were in transit? I work for fed ex I know how stuff gets knocked around. Came with a charger cord which is cool except it was a usb-c and I ordered a pair of lightning port AirPods sooooo yeah.The sound quality was what you would expect if you took a tin can, tied a string to it and had someone scream into it from another tin can tied to the other end of the string. I tried to have a conversation with my husband and he could register approximately one out of every 4 words I said. When he spoke, it sounded like he had a mouthful of dry crackers. So the sound quality was trash.None of the controls on the pods worked. Volume? Nope. One push mute? Also nope. I went into the app to make sure *I* wasn’t the problem and also nope. So that was a fail.The battery also was terrible. Two hours max per pod. This is my third set of pods (I’m on my phone A LOT) and I’ve never seen battery deplete so quickly. Not only that but there was NO WARNING before they just died. Normally you get two heads up warnings that your battery is depleting. Not so with this pair. After 2 hours of use just BOOM dead. So mid conversation I had to scramble to remember where I had left my phone or while I was at work I had to stop what I was doing to change out the pod. Just a mess all around.I had gotten a refurb phone so I thought this would be a great way to save a little bit of cash while also cutting down on electronics waste but this was just trash from one end to the other.And let’s not forget the return procedure. It used to be a simple act of taking them to one of the return places in my area. Drop them off, get my money back. Simple. Now, I have to box them up, print a label and BE HOME for UPS to come get them. What a headache, since as I said I work for fed ex M-F. I’m heading to Best Buy to get a new pair of these and give myself a break from this whole trashy experience.\n  \nRead more\n  16 people found this helpful\n    \n          \n              \n                  Helpful\n              \n          \n      Sending feedback...Thank you for your feedback.Sorry, we failed to record your vote. Please try again\n        Report\n  &lt;img src=\"https://c.media-amazon.com/images/S/amazon-avatars-global/default._CR0,0,1024,1024_SX48_.png\"/&gt;Mula5.0 out of 5 stars\n\n\n\n\n\n\n\n  \n  \n    This are good AirPods that are renewed\n  \nReviewed in the United States on August 27, 2024Style: RenewedVerified Purchase\n\n\n\n\n\n\n\n  \n  \n    The AirPods are good they work extremely well especially the noise cancellation it’s doesn’t everything it’s supposed to do and it came early and I love them now I have to get a case so I won’t scratch it up.\n  \nRead more\n\n\n\n\n\n\n\n\n\n\n\n \n  \t\t \n\n\n\n\n    \n        \n        \n            \n        \n            \n        \n        \n            \n            \n        \n        \n            \n            \n        \n    \n    \n        \n\n            \n                &lt;img src=\"https://c.media-amazon.com/images/S/amazon-avatars-global/default._CR0,0,1024,1024_SX48_.png\"/&gt;Mula\n            \n\n            5.0 out of 5 stars\n            \n                This are good AirPods that are renewed\n            \n            \n            \n                \n                    \n                        \n                        \n                            \n                                \n                                    \n                                        Reviewed in the United States on August 27, 2024\n                                    \n                                \n                                \n                            \n                        \n                    \n                \n            \n        \n        \n            The AirPods are good they work extremely well especially the noise cancellation it’s doesn’t everything it’s supposed to do and it came early and I love them now I have to get a case so I won’t scratch it up.\n        \n        \n            \n                Images in this review\n            \n            \n                \n                    \n                        \n                    \n                \n            \n        \n    \n        \n    \n\n\n\n\n\n   function toggleSeeAllView() {\n       P.when('A', 'cr-image-popover-controller').execute(function(A, imagePopoverController) {\n          imagePopoverController.toggleSeeAllView(true);\n       });\n   }\n\n\n       &lt;img alt=\"Customer image\" src=\"https://c.media-amazon.com/images/I/61eX3k0xrDL._SY88.jpg\" height=\"88\" width=\"100%\"/&gt;\n\n        P.when('A', 'cr-image-popover-controller').execute(function(A, imagePopoverController) {\n          A.on(\"a:popover:beforeShow:R2RLVXFF79Z86J_gallerySection_main\", function(data) {\n            imagePopoverController.initImagePopover(\"R2RLVXFF79Z86J\", \"[https://c.media-amazon.com/images/I/61eX3k0xrDL._SL1600_.jpg]\", data);\n          });\n        });\n    \n\n  \n    \n          \n              \n                  Helpful\n              \n          \n      Sending feedback...Thank you for your feedback.Sorry, we failed to record your vote. Please try again\n        Report\n  &lt;img src=\"https://c.media-amazon.com/images/S/amazon-avatars-global/default._CR0,0,1024,1024_SX48_.png\"/&gt;Deneena zbella4.0 out of 5 stars\n\n\n\n\n\n\n\n  \n  \n    I love these, but…..\n  \nReviewed in the United States on April 12, 2024Style: RenewedVerified Purchase\n\n\n\n\n\n\n\n  \n  \n    I love the fact that these are noise canceling, and when I say noise canceling, I mean noise canceling, you can’t hear anything else going on the battery runs out quickly on the case itself on the old ones the regular ones you could just tap the earbud to switch songs or what not these you have to find a little indentation on the little bitty part that sticks out and click it and it’s not easy to find and they aren’t any easier on your ears then the other ones, so I guess I have to say the only thing that I like about them is the noise canceling and it’s a really good sound so if you wanna shut everything out and go into your own world, these are the buds.. oh, and another great factor is if you lose one your phone will take you exactly to it it’s the weirdest thing it’s cool and it’ll take you to the bud if you lost the bud.. The other ones only took me to the case, which is good for me because I have a habit of losing earbuds!\n  \nRead more\n  6 people found this helpful\n    \n          \n              \n                  Helpful\n              \n          \n      Sending feedback...Thank you for your feedback.Sorry, we failed to record your vote. Please try again\n        Report\n  &lt;img src=\"https://c.media-amazon.com/images/S/amazon-avatars-global/default._CR0,0,1024,1024_SX48_.png\"/&gt;the box they come in had me second guessing what if just bought BUT they’re real and they work so good. i definitely recommend buying these if you don’t wanna pay $200 for the exact same thing. the noise cancellation and the bass on these are SO GOOD. 12/10 i would definitely buy these again.5.0 out of 5 stars\n\n\n\n\n\n\n\n  \n  \n    THEYRE SO FREAKING GOOD\n  \nReviewed in the United States on August 25, 2024Style: RenewedVerified Purchase\n\n\n\n\n\n\n\n  \n  \n    i was skeptical at first but they’re actually such good airpods. the noise cancellation and bass is so good. 19/10 for these things🙏🏼🙏🏼\n  \nRead more\n  \n    \n          \n              \n                  Helpful\n              \n          \n      Sending feedback...Thank you for your feedback.Sorry, we failed to record your vote. Please try again\n        Report\n  &lt;img src=\"https://c.media-amazon.com/images/S/amazon-avatars-global/default._CR0,0,1024,1024_SX48_.png\"/&gt;Marie5.0 out of 5 stars\n\n\n\n\n\n\n\n  \n  \n    My first refurbished AirPods\n  \nReviewed in the United States on August 17, 2024Style: RenewedVerified Purchase\n\n\n\n\n\n\n\n  \n  \n    I purchased these to save money. I hated the packaging but once connected to my iPhone, they work just as well as a brand new set. If you are trying to keep from spending 200 dollars, give these pair a try.\n  \nRead more\n  One person found this helpful\n    \n          \n              \n                  Helpful\n              \n          \n      Sending feedback...Thank you for your feedback.Sorry, we failed to record your vote. Please try again\n        Report\n  &lt;img src=\"https://c.media-amazon.com/images/S/amazon-avatars-global/default._CR0,0,1024,1024_SX48_.png\"/&gt;E Costello1.0 out of 5 stars\n\n\n\n\n\n\n\n  \n  \n    Disappointing purchase, broke within 5 months\n  \nReviewed in the United States on July 26, 2024Style: RenewedVerified Purchase\n\n\n\n\n\n\n\n  \n  \n    This is such a sincerely disappointing purchase. I heard great things about the AirPod pros, so I decided to purchase a pair through the seller. The AirPods stopped working within five months of purchase, and when I took the product to Apple, they said that the charger was defective, and that, even though I had only purchased the product five months ago, the person who sold it to me on Apple it over your prior, so it was out of warranty. to replace the charger be over $100, so now I have a pair of AirPod pros that don’t work and that I can’t use, five months after buying them. I don’t know whether this is a problem with this model of product, or whether I bought , a pair that maybe was already known to be defective, but either way it is a waste of money\n  \nRead more\n  2 people found this helpful\n    \n          \n              \n                  Helpful\n              \n          \n      Sending feedback...Thank you for your feedback.Sorry, we failed to record your vote. Please try again\n        Report",</v>
      </c>
    </row>
    <row r="229" spans="1:16" x14ac:dyDescent="0.2">
      <c r="A229" t="s">
        <v>316</v>
      </c>
      <c r="E229" t="str">
        <f t="shared" si="338"/>
        <v>&lt;/a&gt;</v>
      </c>
      <c r="J229" t="s">
        <v>112</v>
      </c>
      <c r="N229" t="str">
        <f t="shared" ref="N229" si="339">MID(A229, FIND("https://", A229), FIND("?psc=", A229) - FIND("https://", A229) + LEN("?psc=") - 1)</f>
        <v>https://www.amazon.com/Apple-AirPods-Wireless-Earbuds-Charging/dp/B0B844T634/ref=zg_bs_g_amazon-renewed_d_sccl_31/130-3011150-8800723?psc</v>
      </c>
      <c r="O229" t="s">
        <v>757</v>
      </c>
      <c r="P229" t="str">
        <f t="shared" ref="P229" si="340">MID(O229, FIND("https://", O229), LEN(O229) - FIND("https://", O229) )</f>
        <v>https://www.amazon.com/Apple-AirPods-Wireless-Earbuds-Charging/dp/B0B844T634?th=1&amp;linkCode=ll1&amp;tag=dividy-20&amp;linkId=5fa9fb54ae7dc7b08c8c9acd733faf4d&amp;language=en_US&amp;ref_=as_li_ss_tl</v>
      </c>
    </row>
    <row r="230" spans="1:16" x14ac:dyDescent="0.2">
      <c r="A230" t="s">
        <v>136</v>
      </c>
      <c r="O230" t="s">
        <v>162</v>
      </c>
    </row>
    <row r="231" spans="1:16" x14ac:dyDescent="0.2">
      <c r="A231" t="s">
        <v>135</v>
      </c>
      <c r="E231" t="str">
        <f t="shared" ref="E231" si="341">J231&amp;$B$37&amp;B234&amp;K231</f>
        <v>&lt;a href="/Amazon_Renewed1/Dell-Chromebook-3100-11-6-Bluetooth"&gt;&lt;div class="product-card"&gt;</v>
      </c>
      <c r="J231" t="s">
        <v>146</v>
      </c>
      <c r="K231" t="s">
        <v>145</v>
      </c>
      <c r="O231" s="7"/>
    </row>
    <row r="232" spans="1:16" x14ac:dyDescent="0.2">
      <c r="A232" t="s">
        <v>317</v>
      </c>
      <c r="B232" t="str">
        <f t="shared" ref="B232" si="342">MID(A232, FIND("https://", A232), FIND(".jpg", A232) - FIND("https://", A232) + 4)</f>
        <v>https://c.media-amazon.com/images/I/71imPv3mtFL._AC_UL600_SR600,400_.jpg</v>
      </c>
      <c r="E232" t="str">
        <f t="shared" ref="E232" si="343">J232&amp;B232&amp;K232&amp;B233&amp;L232</f>
        <v>&lt;img src="https://c.media-amazon.com/images/I/71imPv3mtFL._AC_UL600_SR600,400_.jpg" alt="Dell Chromebook 11 3100 11.6\" Chromebook - 1366 x 768 - Celeron N4020-4 GB RAM - 16 GB Flash Memory - Chrome OS - Intel HD Graphics - English (US) Keyboard - Bluetooth (Renewed)" class="product-image"&gt;</v>
      </c>
      <c r="J232" t="s">
        <v>140</v>
      </c>
      <c r="K232" t="s">
        <v>141</v>
      </c>
      <c r="L232" t="s">
        <v>142</v>
      </c>
      <c r="N232" t="str">
        <f t="shared" ref="N232:N234" si="344">B232</f>
        <v>https://c.media-amazon.com/images/I/71imPv3mtFL._AC_UL600_SR600,400_.jpg</v>
      </c>
      <c r="O232" t="s">
        <v>648</v>
      </c>
    </row>
    <row r="233" spans="1:16" x14ac:dyDescent="0.2">
      <c r="A233" t="s">
        <v>318</v>
      </c>
      <c r="B233" t="str">
        <f t="shared" ref="B233" si="345">MID(A233, FIND("""", A233, FIND("name"":", A233)) + 4, LEN(A233) - FIND("""", A233, FIND("name"":", A233)) - 5)</f>
        <v>Dell Chromebook 11 3100 11.6\" Chromebook - 1366 x 768 - Celeron N4020-4 GB RAM - 16 GB Flash Memory - Chrome OS - Intel HD Graphics - English (US) Keyboard - Bluetooth (Renewed)</v>
      </c>
      <c r="E233" t="str">
        <f t="shared" ref="E233" si="346">J233&amp;B233&amp;K233</f>
        <v>&lt;h3 class="product-title"&gt;Dell Chromebook 11 3100 11.6\" Chromebook - 1366 x 768 - Celeron N4020-4 GB RAM - 16 GB Flash Memory - Chrome OS - Intel HD Graphics - English (US) Keyboard - Bluetooth (Renewed)&lt;/h3&gt;</v>
      </c>
      <c r="J233" t="s">
        <v>144</v>
      </c>
      <c r="K233" t="s">
        <v>143</v>
      </c>
      <c r="N233" t="str">
        <f t="shared" si="344"/>
        <v>Dell Chromebook 11 3100 11.6\" Chromebook - 1366 x 768 - Celeron N4020-4 GB RAM - 16 GB Flash Memory - Chrome OS - Intel HD Graphics - English (US) Keyboard - Bluetooth (Renewed)</v>
      </c>
      <c r="O233" t="s">
        <v>758</v>
      </c>
      <c r="P233" t="str">
        <f t="shared" ref="P233:P234" si="347">O233</f>
        <v xml:space="preserve">    "productDetails": "About this item                   Storage: 16GB Flash Memory       \n                           ›  See more product details",</v>
      </c>
    </row>
    <row r="234" spans="1:16" x14ac:dyDescent="0.2">
      <c r="A234" t="s">
        <v>319</v>
      </c>
      <c r="B234" t="str">
        <f t="shared" ref="B234" si="348">MID(A234, FIND("amazon.com/", A234) + LEN("amazon.com/"), LEN(A234) - FIND("amazon.com/", A234) - LEN("amazon.com/")-1)</f>
        <v>Dell-Chromebook-3100-11-6-Bluetooth</v>
      </c>
      <c r="E234" t="str">
        <f t="shared" ref="E234:E235" si="349">J234</f>
        <v>&lt;/div&gt;</v>
      </c>
      <c r="J234" t="s">
        <v>111</v>
      </c>
      <c r="N234" t="str">
        <f t="shared" si="344"/>
        <v>Dell-Chromebook-3100-11-6-Bluetooth</v>
      </c>
      <c r="O234" t="s">
        <v>759</v>
      </c>
      <c r="P234" t="str">
        <f t="shared" si="347"/>
        <v xml:space="preserve">    "customerReviews": "&lt;img src=\"https://c.media-amazon.com/images/S/amazon-avatars-global/default._CR0,0,1024,1024_SX48_.png\"/&gt;katherine m. blood5.0 out of 5 stars\n\n\n\n\n\n\n\n  \n  \n    Super deal for the price\n  \nReviewed in the United States on August 24, 2024Style: 16GBVerified Purchase\n\n\n\n\n\n\n\n  \n  \n    Small enough to carry in my purse and use on my long commute for email/socialmedia -- which is all I need it for. Yet it also works great for streaming services (movies and such). A real bargain!\n  \nRead more\n  3 people found this helpful\n    \n          \n              \n                  Helpful\n              \n          \n      Sending feedback...Thank you for your feedback.Sorry, we failed to record your vote. Please try again\n        Report\n  &lt;img src=\"https://c.media-amazon.com/images/S/amazon-avatars-global/default._CR0,0,1024,1024_SX48_.png\"/&gt;MyBlueR325.0 out of 5 stars\n\n\n\n\n\n\n\n  \n  \n    What a FANTASTIC deal for a great little Chromebook by DELL!!!\n  \nReviewed in the United States on August 10, 2024Style: 16GBVerified Purchase\n\n\n\n\n\n\n\n  \n  \n    The Chromebook arrived quickly and in great condition!!! The charger was included with the Chromebook as well. Very clean and functions perfectly for my needs. Can't say enough...impressed with seller!!! AAA+++\n  \nRead more\n  6 people found this helpful\n    \n          \n              \n                  Helpful\n              \n          \n      Sending feedback...Thank you for your feedback.Sorry, we failed to record your vote. Please try again\n        Report\n  &lt;img src=\"https://c.media-amazon.com/images/S/amazon-avatars-global/default._CR0,0,1024,1024_SX48_.png\"/&gt;Shameka Roberts5.0 out of 5 stars\n\n\n\n\n\n\n\n  \n  \n    This was a win win\n  \nReviewed in the United States on June 25, 2024Style: 16GBVerified Purchase\n\n\n\n\n\n\n\n  \n  \n    This Chromebook was a win-win for me. First, the price, I almost thought it was too good to be true a Chromebook for under $100. Second, aesthetically I couldn’t be happier. I purchased this as a way that my son could attend tutoring sessions during the summer break from school. Mission accomplished and the fact that he loves it is a whole Nother win in itself. The set up was fast and easy. The quality is astonishing especially for the price. The battery life is wonderful. And it’s super Duper easy to use. I only wish that it was touchscreen however I’m not mad that it’s not it’s still very amazing and very reliable.\n  \nRead more\n  9 people found this helpful\n    \n          \n              \n                  Helpful\n              \n          \n      Sending feedback...Thank you for your feedback.Sorry, we failed to record your vote. Please try again\n        Report\n  &lt;img src=\"https://c.media-amazon.com/images/S/amazon-avatars-global/default._CR0,0,1024,1024_SX48_.png\"/&gt;JN19824.0 out of 5 stars\n\n\n\n\n\n\n\n  \n  \n    Bought for child’s school work\n  \nReviewed in the United States on August 23, 2024Style: 16GBVerified Purchase\n\n\n\n\n\n\n\n  \n  \n    My daughter has some reading programs to work on over summer. For the low price I paid for this refurbish I was more than happy with it for her. The condition was great very little scuff or scratches, screen was perfect. It even comes with a charger. My only problem is the W key doesn’t work well. You have to press it super hard. Unfortunately her password for school has a W so this is a slight annoyance and why I deducted a star.\n  \nRead more\n  6 people found this helpful\n    \n          \n              \n                  Helpful\n              \n          \n      Sending feedback...Thank you for your feedback.Sorry, we failed to record your vote. Please try again\n        Report\n  &lt;img src=\"https://c.media-amazon.com/images/S/amazon-avatars-global/default._CR0,0,1024,1024_SX48_.png\"/&gt;Brooklyn Resident1.0 out of 5 stars\n\n\n\n\n\n\n\n  \n  \n    Too underpowered to be useful for anything.\n  \nReviewed in the United States on May 25, 2024Style: 16GBVerified Purchase\n\n\n\n\n\n\n\n  \n  \n    I saw this item for sale used for a good price and I thought it might be useful as a travel laptop: functional, small, cheap enough that it wouldn't matter if it was broken, spilled on or left behind while traveling internationally. When the Chromebook arrived I checked that it had several years of updates available, and it did. However the Chromebook is too low quality to be any use for anything: the screen is low-res, washed out and awful. The keyboard is so bad it's impossible to type on: although none of the keys was broken, half of my keypresses (on any key) didn't register, and it felt like there was sand under the keys. The hardware is hopelessly under-powered for basic web browsing tasks like reading email: having even 2 or 3 tabs open slowed the machine to a crawl. And the laptop isn't particularly small or light. I pity any schoolchild who has to do homework on this, it's a terrible experience to use. I returned mine for a refund.\n  \nRead more\n  13 people found this helpful\n    \n          \n              \n                  Helpful\n              \n          \n      Sending feedback...Thank you for your feedback.Sorry, we failed to record your vote. Please try again\n        Report\n  &lt;img src=\"https://c.media-amazon.com/images/S/amazon-avatars-global/default._CR0,0,1024,1024_SX48_.png\"/&gt;Justin3.0 out of 5 stars\n\n\n\n\n\n\n\n  \n  \n    Good computer, accessories didn't come.\n  \nReviewed in the United States on August 25, 2024Style: 16GBVerified Purchase\n\n\n\n\n\n\n\n  \n  \n    The pictures for this chromebook show it, a nexstand, a mouse, and a bag. The only items in the box were the chromebook and charger. This is false advertising. Other than that the chromebook arrived in perfect condition and is super fast. It was also advertised as touch screen and it most definitely is not.\n  \nRead more\n  5 people found this helpful\n    \n          \n              \n                  Helpful\n              \n          \n      Sending feedback...Thank you for your feedback.Sorry, we failed to record your vote. Please try again\n        Report\n  &lt;img src=\"https://c.media-amazon.com/images/S/amazon-avatars-global/default._CR0,0,1024,1024_SX48_.png\"/&gt;Elizabeth5.0 out of 5 stars\n\n\n\n\n\n\n\n  \n  \n    Reliable and affordable\n  \nReviewed in the United States on July 5, 2024Style: 16GBVerified Purchase\n\n\n\n\n\n\n\n  \n  \n    I bought two Dell Chromebooks (11.6\") for my 9th and 10th grade students to use for summer school, and they have been fantastic! Despite being refurbished, these Chromebooks arrived in excellent condition and work great. They are perfect for all their schoolwork and have made a significant difference in their productivity. Highly recommended for anyone in need of reliable and affordable devices for students!\n  \nRead more\n  6 people found this helpful\n    \n          \n              \n                  Helpful\n              \n          \n      Sending feedback...Thank you for your feedback.Sorry, we failed to record your vote. Please try again\n        Report\n  &lt;img src=\"https://c.media-amazon.com/images/S/amazon-avatars-global/default._CR0,0,1024,1024_SX48_.png\"/&gt;Kate5.0 out of 5 stars\n\n\n\n\n\n\n\n  \n  \n    Perfect for my Daughter\n  \nReviewed in the United States on September 2, 2024Style: 16GBVerified Purchase\n\n\n\n\n\n\n\n  \n  \n    I was hesitant to purchase a used device, but I did not want to pay full price for a brand new laptop for my child. She has been obsessed with my chromebook since I got myself one and I finally gave in and found the perfect one for her to use when I'm working on mine. She uses it to watch videos and play a couple games. It only cost $50, so I consider it a bargain.\n  \nRead more\n  \n    \n          \n              \n                  Helpful\n              \n          \n      Sending feedback...Thank you for your feedback.Sorry, we failed to record your vote. Please try again\n        Report",</v>
      </c>
    </row>
    <row r="235" spans="1:16" x14ac:dyDescent="0.2">
      <c r="A235" t="s">
        <v>320</v>
      </c>
      <c r="E235" t="str">
        <f t="shared" si="349"/>
        <v>&lt;/a&gt;</v>
      </c>
      <c r="J235" t="s">
        <v>112</v>
      </c>
      <c r="N235" t="str">
        <f t="shared" ref="N235" si="350">MID(A235, FIND("https://", A235), FIND("?psc=", A235) - FIND("https://", A235) + LEN("?psc=") - 1)</f>
        <v>https://www.amazon.com/Dell-Chromebook-3100-11-6-Bluetooth/dp/B08SHN3TZP/ref=zg_bs_g_amazon-renewed_d_sccl_32/130-3011150-8800723?psc</v>
      </c>
      <c r="O235" t="s">
        <v>760</v>
      </c>
      <c r="P235" t="str">
        <f t="shared" ref="P235" si="351">MID(O235, FIND("https://", O235), LEN(O235) - FIND("https://", O235) )</f>
        <v>https://www.amazon.com/Dell-Chromebook-3100-11-6-Bluetooth/dp/B08SHN3TZP?th=1&amp;linkCode=ll1&amp;tag=dividy-20&amp;linkId=efe98cb8e850e01943f30dd07253bdd4&amp;language=en_US&amp;ref_=as_li_ss_tl</v>
      </c>
    </row>
    <row r="236" spans="1:16" x14ac:dyDescent="0.2">
      <c r="A236" t="s">
        <v>136</v>
      </c>
      <c r="O236" t="s">
        <v>162</v>
      </c>
    </row>
    <row r="237" spans="1:16" x14ac:dyDescent="0.2">
      <c r="A237" t="s">
        <v>135</v>
      </c>
      <c r="E237" t="str">
        <f t="shared" ref="E237" si="352">J237&amp;$B$37&amp;B240&amp;K237</f>
        <v>&lt;a href="/Amazon_Renewed1/Apple-iPhone-256GB-Unlocked-Renewed"&gt;&lt;div class="product-card"&gt;</v>
      </c>
      <c r="J237" t="s">
        <v>146</v>
      </c>
      <c r="K237" t="s">
        <v>145</v>
      </c>
      <c r="O237" s="7"/>
    </row>
    <row r="238" spans="1:16" x14ac:dyDescent="0.2">
      <c r="A238" t="s">
        <v>321</v>
      </c>
      <c r="B238" t="str">
        <f t="shared" ref="B238" si="353">MID(A238, FIND("https://", A238), FIND(".jpg", A238) - FIND("https://", A238) + 4)</f>
        <v>https://c.media-amazon.com/images/I/81LmL94PUvS._AC_UL600_SR600,400_.jpg</v>
      </c>
      <c r="E238" t="str">
        <f t="shared" ref="E238" si="354">J238&amp;B238&amp;K238&amp;B239&amp;L238</f>
        <v>&lt;img src="https://c.media-amazon.com/images/I/81LmL94PUvS._AC_UL600_SR600,400_.jpg" alt="Apple iPhone 11 Pro, US Version, 256GB, Space Gray - Unlocked (Renewed)" class="product-image"&gt;</v>
      </c>
      <c r="J238" t="s">
        <v>140</v>
      </c>
      <c r="K238" t="s">
        <v>141</v>
      </c>
      <c r="L238" t="s">
        <v>142</v>
      </c>
      <c r="N238" t="str">
        <f t="shared" ref="N238:N240" si="355">B238</f>
        <v>https://c.media-amazon.com/images/I/81LmL94PUvS._AC_UL600_SR600,400_.jpg</v>
      </c>
      <c r="O238" t="s">
        <v>648</v>
      </c>
    </row>
    <row r="239" spans="1:16" x14ac:dyDescent="0.2">
      <c r="A239" t="s">
        <v>322</v>
      </c>
      <c r="B239" t="str">
        <f t="shared" ref="B239" si="356">MID(A239, FIND("""", A239, FIND("name"":", A239)) + 4, LEN(A239) - FIND("""", A239, FIND("name"":", A239)) - 5)</f>
        <v>Apple iPhone 11 Pro, US Version, 256GB, Space Gray - Unlocked (Renewed)</v>
      </c>
      <c r="E239" t="str">
        <f t="shared" ref="E239" si="357">J239&amp;B239&amp;K239</f>
        <v>&lt;h3 class="product-title"&gt;Apple iPhone 11 Pro, US Version, 256GB, Space Gray - Unlocked (Renewed)&lt;/h3&gt;</v>
      </c>
      <c r="J239" t="s">
        <v>144</v>
      </c>
      <c r="K239" t="s">
        <v>143</v>
      </c>
      <c r="N239" t="str">
        <f t="shared" si="355"/>
        <v>Apple iPhone 11 Pro, US Version, 256GB, Space Gray - Unlocked (Renewed)</v>
      </c>
      <c r="O239" t="s">
        <v>676</v>
      </c>
      <c r="P239" t="str">
        <f t="shared" ref="P239:P240" si="358">O239</f>
        <v xml:space="preserve">    "productDetails": "About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charging cable.     Tested for battery health and guaranteed to have a minimum battery capacity of 80%.",</v>
      </c>
    </row>
    <row r="240" spans="1:16" x14ac:dyDescent="0.2">
      <c r="A240" t="s">
        <v>323</v>
      </c>
      <c r="B240" t="str">
        <f t="shared" ref="B240" si="359">MID(A240, FIND("amazon.com/", A240) + LEN("amazon.com/"), LEN(A240) - FIND("amazon.com/", A240) - LEN("amazon.com/")-1)</f>
        <v>Apple-iPhone-256GB-Unlocked-Renewed</v>
      </c>
      <c r="E240" t="str">
        <f t="shared" ref="E240:E241" si="360">J240</f>
        <v>&lt;/div&gt;</v>
      </c>
      <c r="J240" t="s">
        <v>111</v>
      </c>
      <c r="N240" t="str">
        <f t="shared" si="355"/>
        <v>Apple-iPhone-256GB-Unlocked-Renewed</v>
      </c>
      <c r="O240" t="s">
        <v>761</v>
      </c>
      <c r="P240" t="str">
        <f t="shared" si="358"/>
        <v xml:space="preserve">    "customerReviews": "&lt;img src=\"https://c.media-amazon.com/images/S/amazon-avatars-global/default._CR0,0,1024,1024_SX48_.png\"/&gt;Tye5.0 out of 5 stars\n\n\n\n\n\n\n\n  \n  \n    Full functionality for a great price better than expected\n  \nReviewed in the United States on July 29, 2024Size: 256GBColor: Midnight GreenService Provider: UnlockedProduct grade: RenewedVerified Purchase\n\n\n\n\n\n\n\n  \n  \n    I absolutely love a good deal on a phone. Especially with the prices of smartphones nowadays they cost as much as a used car to get you from point A to point B. The phone is a beautiful deep green, everything is functioning as it is supposed to. My only complaint and I got one with an aftermarket screen so my iPhone keeps sending a message says “Display message. Unknown part.” Specifically the screen. So I might have to take it to apple to get an actual IPhone screen put on, but functionally it works perfectly fine. When I took the phone out the box I was surprised to see I had an actual iPhone charge and fast charging Type-C cube. All said and done I am extremely satisfied with my purchase and would highly recommend purchasing from here.\n  \nRead more\n  5 people found this helpful\n    \n          \n              \n                  Helpful\n              \n          \n      Sending feedback...Thank you for your feedback.Sorry, we failed to record your vote. Please try again\n        Report\n  &lt;img src=\"https://c.media-amazon.com/images/S/amazon-avatars-global/default._CR0,0,1024,1024_SX48_.png\"/&gt;Guillermo5.0 out of 5 stars\n\n\n\n\n\n\n\n  \n  \n    I love my iphone 11\n  \nReviewed in the United States on August 8, 2024Size: 256GBColor: GoldService Provider: UnlockedProduct grade: RenewedVerified Purchase\n\n\n\n\n\n\n\n  \n  \n    I ordered the iphone 11 pro gold in excellent, and it does not have a single scratch, the phone was brand new.. it took no time at all to arrive, everything on the phone is functional, its battery came in 88%, it comes only with its usb cable to lighting and truly an excellent and successful experience. Thank you!\n  \nRead more\n\n\n\n\n\n\n\n\n\n\n\n \n  \t\t \n\n\n\n\n    \n        \n        \n            \n        \n            \n        \n        \n            \n            \n        \n        \n            \n            \n        \n    \n    \n        \n\n            \n                &lt;img src=\"https://c.media-amazon.com/images/S/amazon-avatars-global/default._CR0,0,1024,1024_SX48_.png\"/&gt;Guillermo\n            \n\n            5.0 out of 5 stars\n            \n                I love my iphone 11\n            \n            \n            \n                \n                    \n                        \n                        \n                            \n                                \n                                    \n                                        Reviewed in the United States on August 8, 2024\n                                    \n                                \n                                \n                            \n                        \n                    \n                \n            \n        \n        \n            I ordered the iphone 11 pro gold in excellent, and it does not have a single scratch, the phone was brand new.. it took no time at all to arrive, everything on the phone is functional, its battery came in 88%, it comes only with its usb cable to lighting and truly an excellent and successful experience. Thank you!\n        \n        \n            \n                Images in this review\n            \n            \n                \n                    \n                        \n                    \n                        \n                    \n                \n            \n        \n    \n        \n    \n\n\n\n\n\n   function toggleSeeAllView() {\n       P.when('A', 'cr-image-popover-controller').execute(function(A, imagePopoverController) {\n          imagePopoverController.toggleSeeAllView(true);\n       });\n   }\n\n\n       &lt;img alt=\"Customer image\" src=\"https://c.media-amazon.com/images/I/61KEVyvZKNL._SY88.jpg\" height=\"88\" width=\"100%\"/&gt;&lt;img alt=\"Customer image\" src=\"https://c.media-amazon.com/images/I/715pUOoy8mL._SY88.jpg\" height=\"88\" width=\"100%\"/&gt;\n\n        P.when('A', 'cr-image-popover-controller').execute(function(A, imagePopoverController) {\n          A.on(\"a:popover:beforeShow:R3PX549P613N2L_gallerySection_main\", function(data) {\n            imagePopoverController.initImagePopover(\"R3PX549P613N2L\", \"[https://c.media-amazon.com/images/I/61KEVyvZKNL._SL1600_.jpg, https://c.media-amazon.com/images/I/715pUOoy8mL._SL1600_.jpg]\", data);\n          });\n        });\n    \n\n  5 people found this helpful\n    \n          \n              \n                  Helpful\n              \n          \n      Sending feedback...Thank you for your feedback.Sorry, we failed to record your vote. Please try again\n        Report\n  &lt;img src=\"https://c.media-amazon.com/images/S/amazon-avatars-global/default._CR0,0,1024,1024_SX48_.png\"/&gt;Kia Marie5.0 out of 5 stars\n\n\n\n\n\n\n\n  \n  \n    I am obsessed\n  \nReviewed in the United States on August 13, 2024Size: 64GBColor: GoldService Provider: UnlockedProduct grade: RenewedVerified Purchase\n\n\n\n\n\n\n\n  \n  \n    It charges fast for me. Sound quality is trash but you’ll get used to it. Super cute and affordable. Good quality. It sometimes heats up fast but that’s okay. The size is cute and fits me well. It’s light but feels real. Performance is excellent.\n  \nRead more\n\n\n\n\n\n\n\n\n\n\n\n \n  \t\t \n\n\n\n\n    \n        \n        \n            \n        \n            \n        \n        \n            \n            \n        \n        \n            \n            \n        \n    \n    \n        \n\n            \n                &lt;img src=\"https://c.media-amazon.com/images/S/amazon-avatars-global/default._CR0,0,1024,1024_SX48_.png\"/&gt;Kia Marie\n            \n\n            5.0 out of 5 stars\n            \n                I am obsessed\n            \n            \n            \n                \n                    \n                        \n                        \n                            \n                                \n                                    \n                                        Reviewed in the United States on August 13, 2024\n                                    \n                                \n                                \n                            \n                        \n                    \n                \n            \n        \n        \n            It charges fast for me. Sound quality is trash but you’ll get used to it. Super cute and affordable. Good quality. It sometimes heats up fast but that’s okay. The size is cute and fits me well. It’s light but feels real. Performance is excellent.\n        \n        \n            \n                Images in this review\n            \n            \n                \n                    \n                        \n                    \n                \n            \n        \n    \n        \n    \n\n\n\n\n\n   function toggleSeeAllView() {\n       P.when('A', 'cr-image-popover-controller').execute(function(A, imagePopoverController) {\n          imagePopoverController.toggleSeeAllView(true);\n       });\n   }\n\n\n       &lt;img alt=\"Customer image\" src=\"https://c.media-amazon.com/images/I/61+7XE9EJ7L._SY88.jpg\" height=\"88\" width=\"100%\"/&gt;\n\n        P.when('A', 'cr-image-popover-controller').execute(function(A, imagePopoverController) {\n          A.on(\"a:popover:beforeShow:R1D05HS4K2WEQH_gallerySection_main\", function(data) {\n            imagePopoverController.initImagePopover(\"R1D05HS4K2WEQH\", \"[https://c.media-amazon.com/images/I/61+7XE9EJ7L._SL1600_.jpg]\", data);\n          });\n        });\n    \n\n  \n    \n          \n              \n                  Helpful\n              \n          \n      Sending feedback...Thank you for your feedback.Sorry, we failed to record your vote. Please try again\n        Report\n  &lt;img src=\"https://c.media-amazon.com/images/S/amazon-avatars-global/default._CR0,0,1024,1024_SX48_.png\"/&gt;Antigone1.0 out of 5 stars\n\n\n\n\n\n\n\n  \n  \n    Beware\n  \nReviewed in the United States on August 25, 2024Size: 64GBColor: Space GrayService Provider: UnlockedProduct grade: RenewedVerified Purchase\n\n\n\n\n\n\n\n  \n  \n    My daughter’s phone died, and it was critical that we replace it because she’s at an age where she ventures out on her own more and more. Having location and the ability for her to call if she needs help was a must. Someone recommended an Amazon renewed iPhone, which was fantastic as our budget didn’t allow for a new phone.We got the phone and it looked great, seemed to work fine. Except it would not connect to cellular. After a week and a half of going round and round with our phone carrier, we finally figured out the phone was not fully unlocked as the listing had set. We initiated a return and were told we would be refunded when the phone was received and checked.I was initially told by the Amazon CSR I spoke to that as a courtesy, they would issue the refund as soon as the item showed it was picked up by UPS. After waiting a few days and no sign of refund, I called again. I was told by this CSR that I was given incorrect info, Amazons policy was to issue the refund when it’s received and checked. OK. So I wait again. I was told that once the phone was received, it could be up to 30 business days for it to be checked and refunded—but it rarely takes that long. I was given the date it was received.More waiting, then a full 30 business days after it had been received I called again to check on refund. It had not been initiated, but that CSR was initiating it. It literally took a full month and a half from the time Amazon received it (not from the time UPS picked it up—from the time Amazon actually received it back at their facility) for my refund to post. And the reason it was being returned was because it was misrepresented in the listing (not being fully unlocked), not because we changed our mind or anything frivolous. That did not matter and there was no courtesy or concession for what was their mistake in the first place.If you do get anything Amazon renewed, beware. If it works (like the 2nd phone we ordered did), it’s great and a wonderful option if you can’t afford fully new. But if there’s a problem you will get the run around, delays and misinformation from Amazon’s CSRs. They claim to stand behind all renewed products, but they will absolutely drag their feet and claim “it’s our policy” while you’re left waiting endlessly. So when it comes to Amazon renewed, don’t be blinded by the great prices and guarantees…it’s definitely “buyer beware”!\n  \nRead more\n  6 people found this helpful\n    \n          \n              \n                  Helpful\n              \n          \n      Sending feedback...Thank you for your feedback.Sorry, we failed to record your vote. Please try again\n        Report\n  &lt;img src=\"https://c.media-amazon.com/images/S/amazon-avatars-global/195c30de-4bc8-41c0-9dcd-5c61771f7654._CR69,0,362,362_SX48_.jpg\"/&gt;TheScoskopp4.0 out of 5 stars\n\n\n\n\n\n\n\n  \n  \n    Great experience, Read for a honest unbiased  however just a few things people should know\n  \nReviewed in the United States on February 3, 2022Verified Purchase\n\n\n\n\n\n\n\n  \n  \n    I declined to leave a unboxing video &amp; picture on this one as its the 2nd device I've bought from this store/seller in a month, technically 3 in total from one of their affiliates. So , I'll start with delivery &amp; packaging , in my profession ( CyberSec/OSINT  ) this is very important detail, it will typically tell the rest of your experience. They did great with shipping times, the got it to me early which is always welcomed and as promised came with a very generic charging block &amp; cable and the device that's about it and it all works great!.  I will also say their after market packaging they used was actually very professional and looked great, sealed with care . There was some paperwork on the side I highly suggest reading as its about your warranty and thus is important.  Remember you pay for what you get, especially with Iphones. I use Android and IOS in business,  I bought a brand new 2021 NEW flagship android device for $320 less than this product but what I paid extra for was that Amazon renewed guarantee which not only promises your device to come with certain prerequisites like over 90% battery life etc BUT it comes with a one year warranty as well as a great return policy which is also a year. I saw alot of mixed reviews , and the details is where you need to look . This company/store did a great job. With its presentation,  Now I'm not going to go to deep I go i to a deep review on the device as a iphone is a iphone,  is a iphone. I have owned every model ,this was a replacement for me aside from business use. This would have been 5 stars all around given the check star system Amazon has in place However,  for example the battery I gave 4 stars, it did come with  90% battery in its bank but like most Iphones unless it's a new battery and has been conditioned ( charged ) properly the battery life is not great on any pro model unless it's the max versions but it will do most great and  as expected. The forest green was a color I loved and was out of stock when I bought it new so that was a nice  addition vs the green iphone 12 pro I have which a total different shade of green. So I bought a bundle , a recommended case and some tempered glass screen protectors,  I will say as they are sufficient,  I made a common mistake as I do like to pay for convienance these bundles are not always the most cost effective route. Do yourself a favor &amp; look around, so  my total was about $730 , the phone itself was priced decent enough but remember that tax is going go be a least $50 added to the device. The phone came 100% Factory Unlocked as advertised and in great shape , the only blemish which I wasn't heartbroken about However for that kind of money and knowing how inexpensive it is to fix the glass as I've done it many of times, there was a decent scratch at the top near the top speaker HOWEVER, I am a tad OCD about things like that especially when spending  that kind of money and having actually bought 3 devices Factory Unlocked I have a high standard. I think most people wont take a 2nd look at it. Just a side note, the resell and value system of used Iphones especially are still very off in 2022 considering for another $150 I could've just bought the iPhone 13 NEW. That said, that has nothing to do with this seller or store just a observation as my business is in all tech. At the end of the day,I can o my fairly go off of what I git &amp; my experience.  I am highly impressed and happy with this purchase. This store/seller took great care in its delivery time, its great packaging, everything came as advertised and product for all Intensive purposes is basically NEW. After 3 devices both IOS &amp; Android , I would not hesitate to do business with this company again. Don't second guess these guys , in reality this was a 5 star sale . They did great business and as I said I was willing to pay more as yes you can find this de ice cheaper all day BUT you are gambling , when it co es to stuff like this I can't stress enough you get what you pay for. The device was perfect, again great presentation,  Factory unlocked,ive tested it on over 20 GSM carriers thus far and I paid for a great product but a peace of mind for a full year , it has a great warranty,  and I have no plans of a return but that option is there if you want it . They did great, I am happy and would buy again!\n  \nRead more\n  288 people found this helpful\n    \n          \n              \n                  Helpful\n              \n          \n      Sending feedback...Thank you for your feedback.Sorry, we failed to record your vote. Please try again\n        Report\n  &lt;img src=\"https://c.media-amazon.com/images/S/amazon-avatars-global/default._CR0,0,1024,1024_SX48_.png\"/&gt;Mac Catrambone5.0 out of 5 stars\n\n\n\n\n\n\n\n  \n  \n    I am using it right now\n  \nReviewed in the United States on August 22, 2024Size: 256GBColor: Space GrayService Provider: UnlockedProduct grade: RenewedVerified Purchase\n\n\n\n\n\n\n\n  \n  \n    I bought this phone on Amazon refurbished in February and it is flawless. It is a huge upgrade from my last phone, and way cheaper than buying a new one from the store. Great camera, pretty good battery life, absolutely love it!\n  \nRead more\n  2 people found this helpful\n    \n          \n              \n                  Helpful\n              \n          \n      Sending feedback...Thank you for your feedback.Sorry, we failed to record your vote. Please try again\n        Report\n  &lt;img src=\"https://c.media-amazon.com/images/S/amazon-avatars-global/0eda5ef9-3dad-413b-abdf-a00caffd9165._CR76,0,348,348_SX48_.jpg\"/&gt; Jason W5.0 out of 5 stars\n\n\n\n\n\n\n\n  \n  \n    I was leery, but was surprised with a wonderful iPhone!\n  \nReviewed in the United States on August 9, 2024Size: 512GBColor: Space GrayService Provider: UnlockedProduct grade: RenewedVerified Purchase\n\n\n\n\n\n\n\n  \n  \n    It came in looking flawless! Battery was very high percentage, and there were zero issues with it. I am leaving this on this very phone. I would definitely buy from this vendor again. Way better than advertised as far as aesthetics. Zero issues…. Recommend\n  \nRead more\n  3 people found this helpful\n    \n          \n              \n                  Helpful\n              \n          \n      Sending feedback...Thank you for your feedback.Sorry, we failed to record your vote. Please try again\n        Report",</v>
      </c>
    </row>
    <row r="241" spans="1:16" x14ac:dyDescent="0.2">
      <c r="A241" t="s">
        <v>324</v>
      </c>
      <c r="E241" t="str">
        <f t="shared" si="360"/>
        <v>&lt;/a&gt;</v>
      </c>
      <c r="J241" t="s">
        <v>112</v>
      </c>
      <c r="N241" t="str">
        <f t="shared" ref="N241" si="361">MID(A241, FIND("https://", A241), FIND("?psc=", A241) - FIND("https://", A241) + LEN("?psc=") - 1)</f>
        <v>https://www.amazon.com/Apple-iPhone-256GB-Unlocked-Renewed/dp/B07ZQRL9XY/ref=zg_bs_g_amazon-renewed_d_sccl_33/130-3011150-8800723?psc</v>
      </c>
      <c r="O241" t="s">
        <v>762</v>
      </c>
      <c r="P241" t="str">
        <f t="shared" ref="P241" si="362">MID(O241, FIND("https://", O241), LEN(O241) - FIND("https://", O241) )</f>
        <v>https://www.amazon.com/Apple-iPhone-256GB-Unlocked-Renewed/dp/B07ZQRL9XY?psc=&amp;linkCode=ll1&amp;tag=dividy-20&amp;linkId=5991b6818f11bba6eee22989e9ed42c9&amp;language=en_US&amp;ref_=as_li_ss_tl</v>
      </c>
    </row>
    <row r="242" spans="1:16" x14ac:dyDescent="0.2">
      <c r="A242" t="s">
        <v>136</v>
      </c>
      <c r="O242" t="s">
        <v>162</v>
      </c>
    </row>
    <row r="243" spans="1:16" x14ac:dyDescent="0.2">
      <c r="A243" t="s">
        <v>135</v>
      </c>
      <c r="E243" t="str">
        <f t="shared" ref="E243" si="363">J243&amp;$B$37&amp;B246&amp;K243</f>
        <v>&lt;a href="/Amazon_Renewed1/Apple-Watch-Cellular-Midnight-Aluminum"&gt;&lt;div class="product-card"&gt;</v>
      </c>
      <c r="J243" t="s">
        <v>146</v>
      </c>
      <c r="K243" t="s">
        <v>145</v>
      </c>
      <c r="O243" s="7"/>
    </row>
    <row r="244" spans="1:16" x14ac:dyDescent="0.2">
      <c r="A244" t="s">
        <v>325</v>
      </c>
      <c r="B244" t="str">
        <f t="shared" ref="B244" si="364">MID(A244, FIND("https://", A244), FIND(".jpg", A244) - FIND("https://", A244) + 4)</f>
        <v>https://c.media-amazon.com/images/I/51NV+STh2IL._AC_UL600_SR600,400_.jpg</v>
      </c>
      <c r="E244" t="str">
        <f t="shared" ref="E244" si="365">J244&amp;B244&amp;K244&amp;B245&amp;L244</f>
        <v>&lt;img src="https://c.media-amazon.com/images/I/51NV+STh2IL._AC_UL600_SR600,400_.jpg" alt="Apple Watch Series 7 GPS + Cellular, 45mm Midnight Aluminum Case with Midnight Sport Band - Regular (Renewed)" class="product-image"&gt;</v>
      </c>
      <c r="J244" t="s">
        <v>140</v>
      </c>
      <c r="K244" t="s">
        <v>141</v>
      </c>
      <c r="L244" t="s">
        <v>142</v>
      </c>
      <c r="N244" t="str">
        <f t="shared" ref="N244:N246" si="366">B244</f>
        <v>https://c.media-amazon.com/images/I/51NV+STh2IL._AC_UL600_SR600,400_.jpg</v>
      </c>
      <c r="O244" t="s">
        <v>648</v>
      </c>
    </row>
    <row r="245" spans="1:16" x14ac:dyDescent="0.2">
      <c r="A245" t="s">
        <v>326</v>
      </c>
      <c r="B245" t="str">
        <f t="shared" ref="B245" si="367">MID(A245, FIND("""", A245, FIND("name"":", A245)) + 4, LEN(A245) - FIND("""", A245, FIND("name"":", A245)) - 5)</f>
        <v>Apple Watch Series 7 GPS + Cellular, 45mm Midnight Aluminum Case with Midnight Sport Band - Regular (Renewed)</v>
      </c>
      <c r="E245" t="str">
        <f t="shared" ref="E245" si="368">J245&amp;B245&amp;K245</f>
        <v>&lt;h3 class="product-title"&gt;Apple Watch Series 7 GPS + Cellular, 45mm Midnight Aluminum Case with Midnight Sport Band - Regular (Renewed)&lt;/h3&gt;</v>
      </c>
      <c r="J245" t="s">
        <v>144</v>
      </c>
      <c r="K245" t="s">
        <v>143</v>
      </c>
      <c r="N245" t="str">
        <f t="shared" si="366"/>
        <v>Apple Watch Series 7 GPS + Cellular, 45mm Midnight Aluminum Case with Midnight Sport Band - Regular (Renewed)</v>
      </c>
      <c r="O245" t="s">
        <v>763</v>
      </c>
      <c r="P245" t="str">
        <f t="shared" ref="P245:P246" si="369">O245</f>
        <v xml:space="preserve">    "productDetails": "About this item                   Large Always-On OLED Retina Display     Up to 18 Hours of Battery Life     Fast Charging via USB Type-C     Take ECG Readings in Just 30 Seconds     Heart Rate Monitor &amp; Sleep Tracking",</v>
      </c>
    </row>
    <row r="246" spans="1:16" x14ac:dyDescent="0.2">
      <c r="A246" t="s">
        <v>327</v>
      </c>
      <c r="B246" t="str">
        <f t="shared" ref="B246" si="370">MID(A246, FIND("amazon.com/", A246) + LEN("amazon.com/"), LEN(A246) - FIND("amazon.com/", A246) - LEN("amazon.com/")-1)</f>
        <v>Apple-Watch-Cellular-Midnight-Aluminum</v>
      </c>
      <c r="E246" t="str">
        <f t="shared" ref="E246:E247" si="371">J246</f>
        <v>&lt;/div&gt;</v>
      </c>
      <c r="J246" t="s">
        <v>111</v>
      </c>
      <c r="N246" t="str">
        <f t="shared" si="366"/>
        <v>Apple-Watch-Cellular-Midnight-Aluminum</v>
      </c>
      <c r="O246" t="s">
        <v>764</v>
      </c>
      <c r="P246" t="str">
        <f t="shared" si="369"/>
        <v xml:space="preserve">    "customerReviews": "&lt;img src=\"https://c.media-amazon.com/images/S/amazon-avatars-global/default._CR0,0,1024,1024_SX48_.png\"/&gt;Happy Feet5.0 out of 5 stars\n\n\n\n\n\n\n\n  \n  \n    Refurbished from seller 5 stars, works, decent price. Apple's way of designing watch, 3 stars\n  \nReviewed in the United States on February 27, 2024Style: GPS + CellularSize: 41mmColor: Green Aluminum Case with Clover Sport BandVerified Purchase\n\n\n\n\n\n\n\n  \n  \n    Only good things to say re: seller and condition of watch! Bought for elderly mother to help if she falls mainly and I've been wearing it to learn before handing it over. Haven't tried fall feature yet, will update. I am less than thrilled with Apple's design of the product and accuracy of sleep monitor and tracking workouts. My comparison is to an older Fitbit. Apple shouldn't require that sleep monitor is tied into sleep schedule and alarm. Won't track naps or if you don't sleep when scheduled. If you turn off schedule, won't give REM, Deep, etc. details, just time asleep, if that. Also, doesn't automatically track when I'm walking/running for workout outdoors, can understand if it takes a few minutes to realize, but it seems not to register that I've been walking for 20 minutes, which by that time I don't see the point of tracking it. You can manually start tracking workout, but seems like Fitbit did this better. Logs steps and miles fine if that's all you need though. It reminds me of one of those baby chicken computers that kids got to have them get a sense of minding a real baby, have to constantly input things for it to work. Also, it seems to interfere with my phone ringing or alerting me to calls or texts, vibrating on my wrist if I'm lucky, or if I'm sleeping, not so lucky. Fitbit, though obviously did many fewer things, just logged stuff. The watch, while it's cool it monitors oxygen saturation, the software gives ranges that don't explain much. Maybe the paid version does better? Also, when I wear a headset to listen to music via watch, doesn't work. Headset during calls doesn't work and believe it's supposed to. Has to be charged pretty much daily. Constantly vibrating to stand, record thoughts, etc. I mean I can probably set it otherwise, but again, feels like I'm minding a computer baby. Sometimes the band that came with it and watch itself causes a rash. Good ideas, bad execution. For the problems, not sure if I would get one for myself. For my Mom, will just set up the basics. May meet your needs though, just my opinion.\n  \nRead more\n  26 people found this helpful\n    \n          \n              \n                  Helpful\n              \n          \n      Sending feedback...Thank you for your feedback.Sorry, we failed to record your vote. Please try again\n        Report\n  &lt;img src=\"https://c.media-amazon.com/images/S/amazon-avatars-global/default._CR0,0,1024,1024_SX48_.png\"/&gt;Brian Zhang5.0 out of 5 stars\n\n\n\n\n\n\n\n  \n  \n    Excellent condition - very true!\n  \nReviewed in the United States on August 5, 2024Style: GPS + CellularSize: 45mmColor: MidnightVerified Purchase\n\n\n\n\n\n\n\n  \n  \n    Saw this Apple Watch Series 7 cellular excellent condition for $159, had to scoop it up. Can’t believe the condition it was in. Barely any scratches on the body and no scratches at all on the screen. Battery health 94% wayyy above the 80% as advertised. Everything works as expected. Came with genuine Apple charge was another surprise since most say the charger was aftermarket.\n  \nRead more\n  One person found this helpful\n    \n          \n              \n                  Helpful\n              \n          \n      Sending feedback...Thank you for your feedback.Sorry, we failed to record your vote. Please try again\n        Report\n  &lt;img src=\"https://c.media-amazon.com/images/S/amazon-avatars-global/9010c1ec-4757-427f-a629-6f815cfc5b1a._CR0,0,500,500_SX48_.jpg\"/&gt;Brent G5.0 out of 5 stars\n\n\n\n\n\n\n\n  \n  \n    Save for only one mark on the back it looks really good!\n  \nReviewed in the United States on January 7, 2024Style: GPS + CellularSize: 45mmColor: MidnightVerified Purchase\n\n\n\n\n\n\n\n  \n  \n    I ordered this on Amazon with the Asurion 3-year protection plan for about $320 total. I think it's an amazing deal. The watch looks near brand new save for one small nick on the back casing and some very tiny almost imperceptible scratches on the screen. I do not notice them at all. I bought a protective full-body case with tempered glass because I am very clumsy. The watch has 93% battery capacity. The watch was received with its battery fully drained, so I needed to fully charge it before finding out if it worked. Luckily it did, and It was factory reset and came with an older WatchOS. I needed to update it to 10.2, which took about an hour. After that, it worked perfectly with my iPhone 13 Pro. I also paired it with my Galaxy Buds2 Pro and I've had no problems with it. I got the GPS + Cellular version but my carrier (Google Fi Wireless) doesn't support it -- make sure you check with your carrier first! The sports band appears brand new, and OEM, too. At the time of this review, the Series 7 is still a very capable smart watch and has many more years of life in it. If you are considering an Apple Watch and you do not like paying full price, buy this watch. Just make sure you get an Asurion plan too if you are as clumsy as I am!\n  \nRead more\n\n\n\n\n\n\n\n\n\n\n\n \n  \t\t \n\n\n\n\n    \n        \n        \n            \n        \n            \n        \n        \n            \n            \n        \n        \n            \n            \n        \n    \n    \n        \n\n            \n                &lt;img src=\"https://c.media-amazon.com/images/S/amazon-avatars-global/9010c1ec-4757-427f-a629-6f815cfc5b1a._CR0,0,500,500_SX48_.jpg\"/&gt;Brent G\n            \n\n            5.0 out of 5 stars\n            \n                Save for only one mark on the back it looks really good!\n            \n            \n            \n                \n                    \n                        \n                        \n                            \n                                \n                                    \n                                        Reviewed in the United States on January 7, 2024\n                                    \n                                \n                                \n                            \n                        \n                    \n                \n            \n        \n        \n            I ordered this on Amazon with the Asurion 3-year protection plan for about $320 total. I think it's an amazing deal. The watch looks near brand new save for one small nick on the back casing and some very tiny almost imperceptible scratches on the screen. I do not notice them at all. I bought a protective full-body case with tempered glass because I am very clumsy. The watch has 93% battery capacity. The watch was received with its battery fully drained, so I needed to fully charge it before finding out if it worked. Luckily it did, and It was factory reset and came with an older WatchOS. I needed to update it to 10.2, which took about an hour. After that, it worked perfectly with my iPhone 13 Pro. I also paired it with my Galaxy Buds2 Pro and I've had no problems with it. I got the GPS + Cellular version but my carrier (Google Fi Wireless) doesn't support it -- make sure you check with your carrier first! The sports band appears brand new, and OEM, too. At the time of this review, the Series 7 is still a very capable smart watch and has many more years of life in it. If you are considering an Apple Watch and you do not like paying full price, buy this watch. Just make sure you get an Asurion plan too if you are as clumsy as I am!\n        \n        \n            \n                Images in this review\n            \n            \n                \n                    \n                        \n                    \n                        \n                    \n                \n            \n        \n    \n        \n    \n\n\n\n\n\n   function toggleSeeAllView() {\n       P.when('A', 'cr-image-popover-controller').execute(function(A, imagePopoverController) {\n          imagePopoverController.toggleSeeAllView(true);\n       });\n   }\n\n\n       &lt;img alt=\"Customer image\" src=\"https://c.media-amazon.com/images/I/61msaWlBMZL._SY88.jpg\" height=\"88\" width=\"100%\"/&gt;&lt;img alt=\"Customer image\" src=\"https://c.media-amazon.com/images/I/71RMRa0HHgL._SY88.jpg\" height=\"88\" width=\"100%\"/&gt;\n\n        P.when('A', 'cr-image-popover-controller').execute(function(A, imagePopoverController) {\n          A.on(\"a:popover:beforeShow:RU4COQW6TK5IA_gallerySection_main\", function(data) {\n            imagePopoverController.initImagePopover(\"RU4COQW6TK5IA\", \"[https://c.media-amazon.com/images/I/61msaWlBMZL._SL1600_.jpg, https://c.media-amazon.com/images/I/71RMRa0HHgL._SL1600_.jpg]\", data);\n          });\n        });\n    \n\n  20 people found this helpful\n    \n          \n              \n                  Helpful\n              \n          \n      Sending feedback...Thank you for your feedback.Sorry, we failed to record your vote. Please try again\n        Report\n  &lt;img src=\"https://c.media-amazon.com/images/S/amazon-avatars-global/default._CR0,0,1024,1024_SX48_.png\"/&gt;Turco4.0 out of 5 stars\n\n\n\n\n\n\n\n  \n  \n    Purchased Referbished works great\n  \nReviewed in the United States on June 28, 2024Style: GPS + CellularSize: 41mmColor: StarlightVerified Purchase\n\n\n\n\n\n\n\n  \n  \n    I purchased a refurbished product for half the price of a new one.  the watch was not in its original packaging. It did not come with instructions and since this was my first time using an Apple Watch, I had no idea on how to use it. It wasn’t charged and I did not know how to charge it. but after leaving it on the charger base overnight, it turned on the next morning. I have had the watch now for about three weeks. It has about 18 hours of battery life. I wear it daily and to bed. It sincs well with other applications, such MyFitnessPal and other heart Monitoring apps.It has a touchscreen and lightweight it’s comfortable to wear. The sound quality isn’t very good and is hard to hear when you are talking to someone on the phone. I have had to hang up and call them back on my phone. I love that I can find my phone and use every app that I have on my phone. It’s simple to use once you turn it on and so I give it a four stars because I enjoy using it. I took one star off because it did not come with packaging or instructions but other than that it has been working great.\n  \nRead more\n  8 people found this helpful\n    \n          \n              \n                  Helpful\n              \n          \n      Sending feedback...Thank you for your feedback.Sorry, we failed to record your vote. Please try again\n        Report\n  &lt;img src=\"https://c.media-amazon.com/images/S/amazon-avatars-global/default._CR0,0,1024,1024_SX48_.png\"/&gt;Smokey5.0 out of 5 stars\n\n\n\n\n\n\n\n  \n  \n    watch as described, read if using as child watch\n  \nReviewed in the United States on September 1, 2024Style: GPS + CellularSize: 45mmColor: SilverVerified Purchase\n\n\n\n\n\n\n\n  \n  \n    Received the watch as an excellent condition watch.  The watch glass was perfect, the stainless steel models have a harder more resistant glass crystal.  It is worth it.  The stainless steel body was not scratched but in great shape.  The band that came with it was not a apple product, but it was just as good of quality.  So as a refurbished product I am happy.My issues inhave are with apple and their software.  I am using this as a stand alone device for a child.  Did have Gabb but their GPS tracking on the gabb 3 watch kept failing to work.  Basically stopped altogether.Apple as a stand alone watch will not let you place apps like life360 or spotify. Also, if you want to use this as a standalone device for a child you must have a iphone on the same cellular account. Can't use a iPad to setup or another iPhone not on the same cellular plan (so not company phone to setup either)  Not everyone in a family uses or wants to use apple products. So family tracking without a iphone is painful.  ANDROID  users would have to to track a standalone watch for a child but themselves creating a apple id and then logging onto that with a web browser.  Then the going to Find My device (after you are added to the family share)  you can bookmark the page and set it as an button on your homepage.  Them you would have to log on to manually view.  So no setting up geofence rules and alerts based on a geofence.  Apple really needs to learn how to compete instead of restrict with their software.\n  \nRead more\n\n\n\n\n\n\n\n\n\n\n\n \n  \t\t \n\n\n\n\n    \n        \n        \n            \n        \n            \n        \n        \n            \n            \n        \n        \n            \n            \n        \n    \n    \n        \n\n            \n                &lt;img src=\"https://c.media-amazon.com/images/S/amazon-avatars-global/default._CR0,0,1024,1024_SX48_.png\"/&gt;Smokey\n            \n\n            5.0 out of 5 stars\n            \n                watch as described, read if using as child watch\n            \n            \n            \n                \n                    \n                        \n                        \n                            \n                                \n                                    \n                                        Reviewed in the United States on September 1, 2024\n                                    \n                                \n                                \n                            \n                        \n                    \n                \n            \n        \n        \n            Received the watch as an excellent condition watch.  The watch glass was perfect, the stainless steel models have a harder more resistant glass crystal.  It is worth it.  The stainless steel body was not scratched but in great shape.  The band that came with it was not a apple product, but it was just as good of quality.  So as a refurbished product I am happy.My issues inhave are with apple and their software.  I am using this as a stand alone device for a child.  Did have Gabb but their GPS tracking on the gabb 3 watch kept failing to work.  Basically stopped altogether.Apple as a stand alone watch will not let you place apps like life360 or spotify. Also, if you want to use this as a standalone device for a child you must have a iphone on the same cellular account. Can't use a iPad to setup or another iPhone not on the same cellular plan (so not company phone to setup either)  Not everyone in a family uses or wants to use apple products. So family tracking without a iphone is painful.  ANDROID  users would have to to track a standalone watch for a child but themselves creating a apple id and then logging onto that with a web browser.  Then the going to Find My device (after you are added to the family share)  you can bookmark the page and set it as an button on your homepage.  Them you would have to log on to manually view.  So no setting up geofence rules and alerts based on a geofence.  Apple really needs to learn how to compete instead of restrict with their software.\n        \n        \n            \n                Images in this review\n            \n            \n                \n                    \n                        \n                    \n                        \n                    \n                \n            \n        \n    \n        \n    \n\n\n\n\n\n   function toggleSeeAllView() {\n       P.when('A', 'cr-image-popover-controller').execute(function(A, imagePopoverController) {\n          imagePopoverController.toggleSeeAllView(true);\n       });\n   }\n\n\n       &lt;img alt=\"Customer image\" src=\"https://c.media-amazon.com/images/I/71DLbwEL-wL._SY88.jpg\" height=\"88\" width=\"100%\"/&gt;&lt;img alt=\"Customer image\" src=\"https://c.media-amazon.com/images/I/81vOawTI80L._SY88.jpg\" height=\"88\" width=\"100%\"/&gt;\n\n        P.when('A', 'cr-image-popover-controller').execute(function(A, imagePopoverController) {\n          A.on(\"a:popover:beforeShow:R8305VWKRHUG3_gallerySection_main\", function(data) {\n            imagePopoverController.initImagePopover(\"R8305VWKRHUG3\", \"[https://c.media-amazon.com/images/I/71DLbwEL-wL._SL1600_.jpg, https://c.media-amazon.com/images/I/81vOawTI80L._SL1600_.jpg]\", data);\n          });\n        });\n    \n\n  One person found this helpful\n    \n          \n              \n                  Helpful\n              \n          \n      Sending feedback...Thank you for your feedback.Sorry, we failed to record your vote. Please try again\n        Report",</v>
      </c>
    </row>
    <row r="247" spans="1:16" x14ac:dyDescent="0.2">
      <c r="A247" t="s">
        <v>328</v>
      </c>
      <c r="E247" t="str">
        <f t="shared" si="371"/>
        <v>&lt;/a&gt;</v>
      </c>
      <c r="J247" t="s">
        <v>112</v>
      </c>
      <c r="N247" t="str">
        <f t="shared" ref="N247" si="372">MID(A247, FIND("https://", A247), FIND("?psc=", A247) - FIND("https://", A247) + LEN("?psc=") - 1)</f>
        <v>https://www.amazon.com/Apple-Watch-Cellular-Midnight-Aluminum/dp/B09PQ7C8Z3/ref=zg_bs_g_amazon-renewed_d_sccl_34/130-3011150-8800723?psc</v>
      </c>
      <c r="O247" t="s">
        <v>765</v>
      </c>
      <c r="P247" t="str">
        <f t="shared" ref="P247" si="373">MID(O247, FIND("https://", O247), LEN(O247) - FIND("https://", O247) )</f>
        <v>https://www.amazon.com/Apple-Watch-Cellular-Midnight-Aluminum/dp/B09PQ7C8Z3?th=1&amp;linkCode=ll1&amp;tag=dividy-20&amp;linkId=294750ded6ca484d4463b023aecd9e05&amp;language=en_US&amp;ref_=as_li_ss_tl</v>
      </c>
    </row>
    <row r="248" spans="1:16" x14ac:dyDescent="0.2">
      <c r="A248" t="s">
        <v>136</v>
      </c>
      <c r="O248" t="s">
        <v>162</v>
      </c>
    </row>
    <row r="249" spans="1:16" x14ac:dyDescent="0.2">
      <c r="A249" t="s">
        <v>135</v>
      </c>
      <c r="E249" t="str">
        <f t="shared" ref="E249" si="374">J249&amp;$B$37&amp;B252&amp;K249</f>
        <v>&lt;a href="/Amazon_Renewed1/Powerbeats-Wireless-High-Performance-Bluetooth-Earphones"&gt;&lt;div class="product-card"&gt;</v>
      </c>
      <c r="J249" t="s">
        <v>146</v>
      </c>
      <c r="K249" t="s">
        <v>145</v>
      </c>
      <c r="O249" s="7"/>
    </row>
    <row r="250" spans="1:16" x14ac:dyDescent="0.2">
      <c r="A250" t="s">
        <v>329</v>
      </c>
      <c r="B250" t="str">
        <f t="shared" ref="B250" si="375">MID(A250, FIND("https://", A250), FIND(".jpg", A250) - FIND("https://", A250) + 4)</f>
        <v>https://c.media-amazon.com/images/I/51UxMEXCUbL._AC_UL600_SR600,400_.jpg</v>
      </c>
      <c r="E250" t="str">
        <f t="shared" ref="E250" si="376">J250&amp;B250&amp;K250&amp;B251&amp;L250</f>
        <v>&lt;img src="https://c.media-amazon.com/images/I/51UxMEXCUbL._AC_UL600_SR600,400_.jpg" alt="Beats Powerbeats Pro Totally Wireless &amp; High-Performance Bluetooth Earphones - Navy (Renewed)" class="product-image"&gt;</v>
      </c>
      <c r="J250" t="s">
        <v>140</v>
      </c>
      <c r="K250" t="s">
        <v>141</v>
      </c>
      <c r="L250" t="s">
        <v>142</v>
      </c>
      <c r="N250" t="str">
        <f t="shared" ref="N250:N252" si="377">B250</f>
        <v>https://c.media-amazon.com/images/I/51UxMEXCUbL._AC_UL600_SR600,400_.jpg</v>
      </c>
      <c r="O250" t="s">
        <v>648</v>
      </c>
    </row>
    <row r="251" spans="1:16" x14ac:dyDescent="0.2">
      <c r="A251" t="s">
        <v>330</v>
      </c>
      <c r="B251" t="str">
        <f t="shared" ref="B251" si="378">MID(A251, FIND("""", A251, FIND("name"":", A251)) + 4, LEN(A251) - FIND("""", A251, FIND("name"":", A251)) - 5)</f>
        <v>Beats Powerbeats Pro Totally Wireless &amp; High-Performance Bluetooth Earphones - Navy (Renewed)</v>
      </c>
      <c r="E251" t="str">
        <f t="shared" ref="E251" si="379">J251&amp;B251&amp;K251</f>
        <v>&lt;h3 class="product-title"&gt;Beats Powerbeats Pro Totally Wireless &amp; High-Performance Bluetooth Earphones - Navy (Renewed)&lt;/h3&gt;</v>
      </c>
      <c r="J251" t="s">
        <v>144</v>
      </c>
      <c r="K251" t="s">
        <v>143</v>
      </c>
      <c r="N251" t="str">
        <f t="shared" si="377"/>
        <v>Beats Powerbeats Pro Totally Wireless &amp; High-Performance Bluetooth Earphones - Navy (Renewed)</v>
      </c>
      <c r="O251" t="s">
        <v>766</v>
      </c>
      <c r="P251" t="str">
        <f t="shared" ref="P251:P252" si="380">O251</f>
        <v xml:space="preserve">    "productDetails": "About this item                   Totally wireless high-performance earphones in navy     Up to 9 hours of listening time (more than 24 hours with charging case)     Adjustable, secure-fit ear hooks for lightweight comfort and stability     Reinforced design for sweat &amp; water resistance during tough workouts or running     Volume &amp; track controls on each earbud, voice capability, and auto play/pause",</v>
      </c>
    </row>
    <row r="252" spans="1:16" x14ac:dyDescent="0.2">
      <c r="A252" t="s">
        <v>331</v>
      </c>
      <c r="B252" t="str">
        <f t="shared" ref="B252" si="381">MID(A252, FIND("amazon.com/", A252) + LEN("amazon.com/"), LEN(A252) - FIND("amazon.com/", A252) - LEN("amazon.com/")-1)</f>
        <v>Powerbeats-Wireless-High-Performance-Bluetooth-Earphones</v>
      </c>
      <c r="E252" t="str">
        <f t="shared" ref="E252:E253" si="382">J252</f>
        <v>&lt;/div&gt;</v>
      </c>
      <c r="J252" t="s">
        <v>111</v>
      </c>
      <c r="N252" t="str">
        <f t="shared" si="377"/>
        <v>Powerbeats-Wireless-High-Performance-Bluetooth-Earphones</v>
      </c>
      <c r="O252" t="s">
        <v>767</v>
      </c>
      <c r="P252" t="str">
        <f t="shared" si="380"/>
        <v xml:space="preserve">    "customerReviews": "&lt;img src=\"https://c.media-amazon.com/images/S/amazon-avatars-global/default._CR0,0,1024,1024_SX48_.png\"/&gt;L. C. Jack5.0 out of 5 stars\n\n\n\n\n\n\n\n  \n  \n    Excellent Ear Piece\n  \nReviewed in the United States on June 28, 2024Color: MossVerified Purchase\n\n\n\n\n\n\n\n  \n  \n    Very happy with the quality and design of these ear buds. Worth every penny as the sound comes through clearly, and the ear buds are pretty comfortable (is anything truly comfortable when you stick it in your ear?). Lightweight, sturdy, and the battery life is decent.\n  \nRead more\n  3 people found this helpful\n    \n          \n              \n                  Helpful\n              \n          \n      Sending feedback...Thank you for your feedback.Sorry, we failed to record your vote. Please try again\n        Report\n  &lt;img src=\"https://c.media-amazon.com/images/S/amazon-avatars-global/default._CR0,0,1024,1024_SX48_.png\"/&gt;jamie5.0 out of 5 stars\n\n\n\n\n\n\n\n  \n  \n    Wonderful refurbished product\n  \nReviewed in the United States on September 1, 2024Color: BlackVerified Purchase\n\n\n\n\n\n\n\n  \n  \n    Looked brand new sounds great\n  \nRead more\n  \n    \n          \n              \n                  Helpful\n              \n          \n      Sending feedback...Thank you for your feedback.Sorry, we failed to record your vote. Please try again\n        Report\n  &lt;img src=\"https://c.media-amazon.com/images/S/amazon-avatars-global/default._CR0,0,1024,1024_SX48_.png\"/&gt;Eli Cee.5.0 out of 5 stars\n\n\n\n\n\n\n\n  \n  \n    Questionable quality\n  \nReviewed in the United States on April 11, 2024Color: YellowVerified Purchase\n\n\n\n\n\n\n\n  \n  \n    I bought these 2 years ago everyday use for about 1.5 hour use at the time. Sound was good no exceptional. I was happy with them. However it’s March/2024 and the right ear bud only charges to last only for an hour which is very disappointing because I wouldn’t have any use of my ear phones for my workout. They have never come in contact with water or have been dropped. Very disappointed. Looking to buy other ones.\n  \nRead more\n  2 people found this helpful\n    \n          \n              \n                  Helpful\n              \n          \n      Sending feedback...Thank you for your feedback.Sorry, we failed to record your vote. Please try again\n        Report\n  &lt;img src=\"https://c.media-amazon.com/images/S/amazon-avatars-global/default._CR0,0,1024,1024_SX48_.png\"/&gt;Carey4.0 out of 5 stars\n\n\n\n\n\n\n\n  \n  \n    Great earphones--case is too bulky, though\n  \nReviewed in the United States on July 14, 2024Color: NavyVerified Purchase\n\n\n\n\n\n\n\n  \n  \n    First off, these have terrific quality sound, and they do actually have a bit of block-out sound for ambient noise. They tend toward the treble and not the bass, and since there are no adjustments and no app that lets you adjust settings, it's good to know this before you buy. Make sure you have your Headphone Safety/Reduce Loud Audio OFF in Settings, or you won't get volume if you're driving or in noisy places. (To the Power Beats folks: That sound/bass/treble adjustment capability would be an improvement!) Overall, they hold power for a long time, they're comfy and don't fall off easily. BIGGEST DOWNSIDE: they come in a ridiculously bulky charging case. (I've tried ten diff headphones and most have much more streamlined cases for same-size, over-ear earbuds.) It's also slippery. The case doesn't fit well into a purse or bag, it's REALLY bulky for a computer case, so I always end up using an old case or throwing them in the pocket of my purse, which isn't ideal, since they can't charge. Power Beats: please streamline the case if you would!! LASTLY, these are a great buy refurbished--less than half of the $300ish at Apple, and for the money, they definitely work well. Just those couple of things to watch out for.\n  \nRead more\n  One person found this helpful\n    \n          \n              \n                  Helpful\n              \n          \n      Sending feedback...Thank you for your feedback.Sorry, we failed to record your vote. Please try again\n        Report\n  &lt;img src=\"https://c.media-amazon.com/images/S/amazon-avatars-global/default._CR0,0,1024,1024_SX48_.png\"/&gt;Erin McCarthy5.0 out of 5 stars\n\n\n\n\n\n\n\n  \n  \n    Good quality, would recommend\n  \nReviewed in the United States on July 27, 2024Color: NavyVerified Purchase\n\n\n\n\n\n\n\n  \n  \n    These are refurbished, which I’ve bought refurbished before. This pair has squelched in my ears 3 times now, just for a quick second.  Otherwise they are perfect for me to use at work, and perform as they should.  I would buy refurbished again, despite the little glitch.Thank you\n  \nRead more\n  One person found this helpful\n    \n          \n              \n                  Helpful\n              \n          \n      Sending feedback...Thank you for your feedback.Sorry, we failed to record your vote. Please try again\n        Report\n  &lt;img src=\"https://c.media-amazon.com/images/S/amazon-avatars-global/ed8f937e-b6b4-47a7-a656-9020b46b74e6._CR0,3.0,326,326_SX48_.jpg\"/&gt;Jairo Garcia5.0 out of 5 stars\n\n\n\n\n\n\n\n  \n  \n    The fit and control\n  \nReviewed in the United States on August 6, 2024Color: BlackVerified Purchase\n\n\n\n\n\n\n\n  \n  \n    Bought as I needed earbuds that would stay in my ear. I have found these to be the best fit and the controls are just what I needed as I can just use without having to constantly look at phone.  Would definitely recommend.\n  \nRead more\n\n\n\n\n\n\n\n\n\n\n\n \n  \t\t \n\n\n\n\n    \n        \n        \n            \n        \n            \n        \n        \n            \n            \n        \n        \n            \n            \n        \n    \n    \n        \n\n            \n                &lt;img src=\"https://c.media-amazon.com/images/S/amazon-avatars-global/ed8f937e-b6b4-47a7-a656-9020b46b74e6._CR0,3.0,326,326_SX48_.jpg\"/&gt;Jairo Garcia\n            \n\n            5.0 out of 5 stars\n            \n                The fit and control\n            \n            \n            \n                \n                    \n                        \n                        \n                            \n                                \n                                    \n                                        Reviewed in the United States on August 6, 2024\n                                    \n                                \n                                \n                            \n                        \n                    \n                \n            \n        \n        \n            Bought as I needed earbuds that would stay in my ear. I have found these to be the best fit and the controls are just what I needed as I can just use without having to constantly look at phone.  Would definitely recommend.\n        \n        \n            \n                Images in this review\n            \n            \n                \n                    \n                        \n                    \n                \n            \n        \n    \n        \n    \n\n\n\n\n\n   function toggleSeeAllView() {\n       P.when('A', 'cr-image-popover-controller').execute(function(A, imagePopoverController) {\n          imagePopoverController.toggleSeeAllView(true);\n       });\n   }\n\n\n       &lt;img alt=\"Customer image\" src=\"https://c.media-amazon.com/images/I/61yTYo7SzFL._SY88.jpg\" height=\"88\" width=\"100%\"/&gt;\n\n        P.when('A', 'cr-image-popover-controller').execute(function(A, imagePopoverController) {\n          A.on(\"a:popover:beforeShow:R126UOZ34Q3P6G_gallerySection_main\", function(data) {\n            imagePopoverController.initImagePopover(\"R126UOZ34Q3P6G\", \"[https://c.media-amazon.com/images/I/61yTYo7SzFL._SL1600_.jpg]\", data);\n          });\n        });\n    \n\n  \n    \n          \n              \n                  Helpful\n              \n          \n      Sending feedback...Thank you for your feedback.Sorry, we failed to record your vote. Please try again\n        Report\n  &lt;img src=\"https://c.media-amazon.com/images/S/amazon-avatars-global/75a1eae1-1ab3-4732-b250-f418081af0ce._CR0,0,1240,1240_SX48_.jpg\"/&gt;Wes J 5.0 out of 5 stars\n\n\n\n\n\n\n\n  \n  \n    Head phones\n  \nReviewed in the United States on August 22, 2024Color: NavyVerified Purchase\n\n\n\n\n\n\n\n  \n  \n    Sounds really good an clear last almost all day talk time an listen to music use only one in my ear last over 13 hours before having to take that one out an put th other one in great bye\n  \nRead more\n  \n    \n          \n              \n                  Helpful\n              \n          \n      Sending feedback...Thank you for your feedback.Sorry, we failed to record your vote. Please try again\n        Report\n  &lt;img src=\"https://c.media-amazon.com/images/S/amazon-avatars-global/default._CR0,0,1024,1024_SX48_.png\"/&gt;rodsterafus702.0 out of 5 stars\n\n\n\n\n\n\n\n  \n  \n    Soundwise- extremely disappointing\n  \nReviewed in the United States on March 25, 2024Color: BlackVerified Purchase\n\n\n\n\n\n\n\n  \n  \n    I was excited to get this set since I own the old wired bluetooth set which were aging and bulky on my ears. That really being the only pet peeve because by far the Power Beats pro3 were the best sounding ear phones I've ever owned. The bass is incredibly fulfilling and this alone made every workout enjoyable. I use Poweramp on my samsung thus tweaking the track gain and preamp settings to get those babies to rock. The wire on the back of my neck was annoying however - always sticking to the back of my neck during a workout when I turned my head. So when the totally wireless set came out, I was extremely excited expecting the same sound richness without the uncomfortable feeling of having that flat wire on the back of your neck. Unfortunately it was too much to ask. I seriously wondered whether these headphones were made by the same company.Fit: Adequate- The headphones felt ok on my ear except for a hard pinch on the right side coming from the over the ear rubber- I figured ok I'll just have to break them in.Controls: Excellent- having the ability to control both ear pieces independently is flawless. controls are responsive and incredibly easy to use. One thing - you'll press every button while adjusting them in your ear - but the control trade off is worth it.Sound: below par- The audio was just non-existent, had no presence no body- lacking at every spectrum even at top tweaked parameters. Incredibly disappointing to say the least. The highs were flat and so was the bass. Gone was that rich fullness that made its predecessor so popular.I'd rather deal with the discomfort of my old Power Beats3.Note: For anyone else these will sound adequate- but not for 10% of the Audiophiles out there like me.  I'm passing and hoping they can match that performance they once had with the Power Beats3 which only needed the wireless comfort and freedom of today's Tech.\n  \nRead more\n  One person found this helpful\n    \n          \n              \n                  Helpful\n              \n          \n      Sending feedback...Thank you for your feedback.Sorry, we failed to record your vote. Please try again\n        Report",</v>
      </c>
    </row>
    <row r="253" spans="1:16" x14ac:dyDescent="0.2">
      <c r="A253" t="s">
        <v>332</v>
      </c>
      <c r="E253" t="str">
        <f t="shared" si="382"/>
        <v>&lt;/a&gt;</v>
      </c>
      <c r="J253" t="s">
        <v>112</v>
      </c>
      <c r="N253" t="str">
        <f t="shared" ref="N253" si="383">MID(A253, FIND("https://", A253), FIND("?psc=", A253) - FIND("https://", A253) + LEN("?psc=") - 1)</f>
        <v>https://www.amazon.com/Powerbeats-Wireless-High-Performance-Bluetooth-Earphones/dp/B084B1HC6T/ref=zg_bs_g_amazon-renewed_d_sccl_35/130-3011150-8800723?psc</v>
      </c>
      <c r="O253" t="s">
        <v>768</v>
      </c>
      <c r="P253" t="str">
        <f t="shared" ref="P253" si="384">MID(O253, FIND("https://", O253), LEN(O253) - FIND("https://", O253) )</f>
        <v>https://www.amazon.com/Powerbeats-Wireless-High-Performance-Bluetooth-Earphones/dp/B084B1HC6T?th=1&amp;linkCode=ll1&amp;tag=dividy-20&amp;linkId=65ff2e911a32d66e30b721b9434ee308&amp;language=en_US&amp;ref_=as_li_ss_tl</v>
      </c>
    </row>
    <row r="254" spans="1:16" x14ac:dyDescent="0.2">
      <c r="A254" t="s">
        <v>136</v>
      </c>
      <c r="O254" t="s">
        <v>162</v>
      </c>
    </row>
    <row r="255" spans="1:16" x14ac:dyDescent="0.2">
      <c r="A255" t="s">
        <v>135</v>
      </c>
      <c r="E255" t="str">
        <f t="shared" ref="E255" si="385">J255&amp;$B$37&amp;B258&amp;K255</f>
        <v>&lt;a href="/Amazon_Renewed1/Galaxy-S21-Ultra-5G-Smartphone"&gt;&lt;div class="product-card"&gt;</v>
      </c>
      <c r="J255" t="s">
        <v>146</v>
      </c>
      <c r="K255" t="s">
        <v>145</v>
      </c>
      <c r="O255" s="7"/>
    </row>
    <row r="256" spans="1:16" x14ac:dyDescent="0.2">
      <c r="A256" t="s">
        <v>333</v>
      </c>
      <c r="B256" t="str">
        <f t="shared" ref="B256" si="386">MID(A256, FIND("https://", A256), FIND(".jpg", A256) - FIND("https://", A256) + 4)</f>
        <v>https://c.media-amazon.com/images/I/61dlAm9BpqL._AC_UL600_SR600,400_.jpg</v>
      </c>
      <c r="E256" t="str">
        <f t="shared" ref="E256" si="387">J256&amp;B256&amp;K256&amp;B257&amp;L256</f>
        <v>&lt;img src="https://c.media-amazon.com/images/I/61dlAm9BpqL._AC_UL600_SR600,400_.jpg" alt="Samsung Galaxy S21 Ultra 5G, US Version, 128GB, Phantom Black - Unlocked (Renewed)" class="product-image"&gt;</v>
      </c>
      <c r="J256" t="s">
        <v>140</v>
      </c>
      <c r="K256" t="s">
        <v>141</v>
      </c>
      <c r="L256" t="s">
        <v>142</v>
      </c>
      <c r="N256" t="str">
        <f t="shared" ref="N256:N258" si="388">B256</f>
        <v>https://c.media-amazon.com/images/I/61dlAm9BpqL._AC_UL600_SR600,400_.jpg</v>
      </c>
      <c r="O256" t="s">
        <v>648</v>
      </c>
    </row>
    <row r="257" spans="1:16" x14ac:dyDescent="0.2">
      <c r="A257" t="s">
        <v>334</v>
      </c>
      <c r="B257" t="str">
        <f t="shared" ref="B257" si="389">MID(A257, FIND("""", A257, FIND("name"":", A257)) + 4, LEN(A257) - FIND("""", A257, FIND("name"":", A257)) - 5)</f>
        <v>Samsung Galaxy S21 Ultra 5G, US Version, 128GB, Phantom Black - Unlocked (Renewed)</v>
      </c>
      <c r="E257" t="str">
        <f t="shared" ref="E257" si="390">J257&amp;B257&amp;K257</f>
        <v>&lt;h3 class="product-title"&gt;Samsung Galaxy S21 Ultra 5G, US Version, 128GB, Phantom Black - Unlocked (Renewed)&lt;/h3&gt;</v>
      </c>
      <c r="J257" t="s">
        <v>144</v>
      </c>
      <c r="K257" t="s">
        <v>143</v>
      </c>
      <c r="N257" t="str">
        <f t="shared" si="388"/>
        <v>Samsung Galaxy S21 Ultra 5G, US Version, 128GB, Phantom Black - Unlocked (Renewed)</v>
      </c>
      <c r="O257" t="s">
        <v>769</v>
      </c>
      <c r="P257" t="str">
        <f t="shared" ref="P257:P258" si="391">O257</f>
        <v xml:space="preserve">    "productDetails": "About this item                   6.8\", 1440 x 3200 pixels, Dynamic AMOLED 2X, 120Hz, HDR10+, 1500 nits (peak), 5000mAh Battery     128GB ROM, 12GB RAM, No SD Card Slot, Qualcomm SM8350 Snapdragon 888 5G (5 nm), Octa-Core, Adreno 660     Rear Camera:108MP, f/1.8 + 10MP, f/4.9 + 10MP, f/2.4 + 12MP, f/2.2, Front Camera: 40MP, f/2.2, Android 11, upgradable to Android 12, One UI 4.1     2G: GSM 850/900/1800/1900, CDMA 800/1900, 3G: HSDPA 850/900/1700(AWS)/1900/2100, CDMA2000 1xEV-DO, 4G LTE: 1/2/3/4/5/7/8/12/13/14/18/19/20/25/26/28/30/38/39/40/41/46/48/66/71, 5G: 2/5/25/41/66/71/260/261 SA/NSA/Sub6/mmWave - Single SIM     US Model. Compatible with Most GSM and CDMA Carriers like T-Mobile, AT&amp;T, MetroPCS, etc. Will Also work with CDMA Carriers Such as Verizon, Sprint.",</v>
      </c>
    </row>
    <row r="258" spans="1:16" x14ac:dyDescent="0.2">
      <c r="A258" t="s">
        <v>335</v>
      </c>
      <c r="B258" t="str">
        <f t="shared" ref="B258" si="392">MID(A258, FIND("amazon.com/", A258) + LEN("amazon.com/"), LEN(A258) - FIND("amazon.com/", A258) - LEN("amazon.com/")-1)</f>
        <v>Galaxy-S21-Ultra-5G-Smartphone</v>
      </c>
      <c r="E258" t="str">
        <f t="shared" ref="E258:E259" si="393">J258</f>
        <v>&lt;/div&gt;</v>
      </c>
      <c r="J258" t="s">
        <v>111</v>
      </c>
      <c r="N258" t="str">
        <f t="shared" si="388"/>
        <v>Galaxy-S21-Ultra-5G-Smartphone</v>
      </c>
      <c r="O258" t="s">
        <v>770</v>
      </c>
      <c r="P258" t="str">
        <f t="shared" si="391"/>
        <v xml:space="preserve">    "customerReviews": "&lt;img src=\"https://c.media-amazon.com/images/S/amazon-avatars-global/default._CR0,0,1024,1024_SX48_.png\"/&gt;Ethan5.0 out of 5 stars\n\n\n\n\n\n\n\n  \n  \n    Amazing Phone for $300!!\n  \nReviewed in the United States on June 20, 2024Color: Phantom BlackSize: 128GBVerified Purchase\n\n\n\n\n\n\n\n  \n  \n    Gotten the phone next day, looks brand new, had a pre installed screen protector which looked from a A14 which left a lot of residue after I took it off, but that wasn't a big deal. The battery life is way better compared to my previous s20 ultra, the camera is purely amazing with 100x zoom, the performance is immaculate with the snapdragon 888 processor. It works perfectly with my AT&amp;T Sim card, it sadly doesn't support super fast charging 2.0 compared to my galaxy s20 ultra, however still charges super fast. Hasn't got any scratches yet, but I've only had it for a month. And there is no carrier lock, however once the phone provisioned to my AT&amp;T Sim, it wouldn't work with CDMA such as Verizon whom I use for my work number. Overall 5 stars easy!\n  \nRead more\n\n\n\n\n\n\n\n\n\n\n\n \n  \t\t \n\n\n\n\n    \n        \n        \n            \n        \n            \n        \n        \n            \n            \n        \n        \n            \n            \n        \n    \n    \n        \n\n            \n                &lt;img src=\"https://c.media-amazon.com/images/S/amazon-avatars-global/default._CR0,0,1024,1024_SX48_.png\"/&gt;Ethan\n            \n\n            5.0 out of 5 stars\n            \n                Amazing Phone for $300!!\n            \n            \n            \n                \n                    \n                        \n                        \n                            \n                                \n                                    \n                                        Reviewed in the United States on June 20, 2024\n                                    \n                                \n                                \n                            \n                        \n                    \n                \n            \n        \n        \n            Gotten the phone next day, looks brand new, had a pre installed screen protector which looked from a A14 which left a lot of residue after I took it off, but that wasn't a big deal. The battery life is way better compared to my previous s20 ultra, the camera is purely amazing with 100x zoom, the performance is immaculate with the snapdragon 888 processor. It works perfectly with my AT&amp;T Sim card, it sadly doesn't support super fast charging 2.0 compared to my galaxy s20 ultra, however still charges super fast. Hasn't got any scratches yet, but I've only had it for a month. And there is no carrier lock, however once the phone provisioned to my AT&amp;T Sim, it wouldn't work with CDMA such as Verizon whom I use for my work number. Overall 5 stars easy!\n        \n        \n            \n                Images in this review\n            \n            \n                \n                    \n                        \n                    \n                        \n                    \n                        \n                    \n                \n            \n        \n    \n        \n    \n\n\n\n\n\n   function toggleSeeAllView() {\n       P.when('A', 'cr-image-popover-controller').execute(function(A, imagePopoverController) {\n          imagePopoverController.toggleSeeAllView(true);\n       });\n   }\n\n\n       &lt;img alt=\"Customer image\" src=\"https://c.media-amazon.com/images/I/61L9YA8tUVL._SY88.jpg\" height=\"88\" width=\"100%\"/&gt;&lt;img alt=\"Customer image\" src=\"https://c.media-amazon.com/images/I/61U1w+KTQEL._SY88.jpg\" height=\"88\" width=\"100%\"/&gt;&lt;img alt=\"Customer image\" src=\"https://c.media-amazon.com/images/I/71b5Sf9+m9L._SY88.jpg\" height=\"88\" width=\"100%\"/&gt;\n\n        P.when('A', 'cr-image-popover-controller').execute(function(A, imagePopoverController) {\n          A.on(\"a:popover:beforeShow:RRMWE2ENOW5F7_gallerySection_main\", function(data) {\n            imagePopoverController.initImagePopover(\"RRMWE2ENOW5F7\", \"[https://c.media-amazon.com/images/I/61L9YA8tUVL._SL1600_.jpg, https://c.media-amazon.com/images/I/61U1w+KTQEL._SL1600_.jpg, https://c.media-amazon.com/images/I/71b5Sf9+m9L._SL1600_.jpg]\", data);\n          });\n        });\n    \n\n  12 people found this helpful\n    \n          \n              \n                  Helpful\n              \n          \n      Sending feedback...Thank you for your feedback.Sorry, we failed to record your vote. Please try again\n        Report\n  &lt;img src=\"https://c.media-amazon.com/images/S/amazon-avatars-global/default._CR0,0,1024,1024_SX48_.png\"/&gt;Alex5.0 out of 5 stars\n\n\n\n\n\n\n\n  \n  \n    Works/looks/feels as good as new\n  \nReviewed in the United States on August 27, 2024Color: Phantom BlackSize: 128GBVerified Purchase\n\n\n\n\n\n\n\n  \n  \n    I've only had this for a bit over a month and I do realize that a lot of the value in this revolves around longevity. I just went with a 2 year warranty personally. So far so good though. An $1100 phone for $3/400. I couldn't even tell in the slightest that it'd been used and it works great. If you're considering it but unsure, just go for it and get the warranty like me if you're really worried. It's a great phone for a great price. Does not fit into a razer kishi v1 just for the record even though their site says it does.\n  \nRead more\n  One person found this helpful\n    \n          \n              \n                  Helpful\n              \n          \n      Sending feedback...Thank you for your feedback.Sorry, we failed to record your vote. Please try again\n        Report\n  &lt;img src=\"https://c.media-amazon.com/images/S/amazon-avatars-global/default._CR0,0,1024,1024_SX48_.png\"/&gt;angie t1.0 out of 5 stars\n\n\n\n\n\n\n\n  \n  \n    Buyer Beware!!\n  \nReviewed in the United States on August 16, 2024Color: Phantom BlackSize: 128GBVerified Purchase\n\n\n\n\n\n\n\n  \n  \n    I ordered this phone from Top Notch-Tech, or chubbiestech (same business), it was supposedly inspected, tested and refurbished as necessary to be fully functional according to Amazon renewed standards. It worked great for the first 3 months until Samsung did their 6.0 UI undate, then my touch screen would no longer respond. Come to find out not only did the company who sold me the phone use aftermarket products, they used the cheapest ones they could find. And, they hot glued the back on! After contacting the seller since it was only two weeks out of warranty, they said sure, just do a factory reset to clear all your info off the phone and send it back and we'll send you another one. Sounds great, unless you can't get into your phone to do ANYTHING!! So I ended up getting the phone fixed myself, almost 300 dollars later, the phone works like new. Reached out to the seller to see about getting a credit or partial refund and they offered me a $20.00 refund. LOL! I said too little. So just know that if you buy from this company, they use the cheapest aftermarket parks that they can.\n  \nRead more\n  22 people found this helpful\n    \n          \n              \n                  Helpful\n              \n          \n      Sending feedback...Thank you for your feedback.Sorry, we failed to record your vote. Please try again\n        Report\n  &lt;img src=\"https://c.media-amazon.com/images/S/amazon-avatars-global/default._CR0,0,1024,1024_SX48_.png\"/&gt;S. Blanton5.0 out of 5 stars\n\n\n\n\n\n\n\n  \n  \n    I was pleased, but!\n  \nReviewed in the United States on February 20, 2024Color: Phantom BlackSize: 128GBVerified Purchase\n\n\n\n\n\n\n\n  \n  \n    I have no complaints other than when updated to the latest version of UI 6.1, my phone became unusable. I did have the 90 day protection from Amazon Renewed but was told it was out of warranty.  I contacted customer service and it did in fact have another six days of the warranty so a return is now in process.  It has been received by Amazon but the refund has not been processed yet.  I'm sure it will be.Also, be sure to upgrade your phone immediately and be sure to try your sim card as soon as you get the phone to make sure it will register with your carrier.  I have another phone that I spent hours upgrading and tweaking only to find it was not actually unlocked by the previous carrier.  This was on day one, but it now in the process of being returned.  I am waiting for UPS to pick it up which was my only option for both returns.\n  \nRead more\n  7 people found this helpful\n    \n          \n              \n                  Helpful\n              \n          \n      Sending feedback...Thank you for your feedback.Sorry, we failed to record your vote. Please try again\n        Report\n  &lt;img src=\"https://c.media-amazon.com/images/S/amazon-avatars-global/default._CR0,0,1024,1024_SX48_.png\"/&gt;Todd4.0 out of 5 stars\n\n\n\n\n\n\n\n  \n  \n    Phone is much better than I expected so far\n  \nReviewed in the United States on May 14, 2024Color: Phantom BlackSize: 128GBVerified Purchase\n\n\n\n\n\n\n\n  \n  \n    So as of now I am writing this review after only 1 full day of owning the phone, and so far it seems to be nearly perfect. Now I say nearly because it definitely had one or two things here or there that gave me iffy feelings at first. One example of this is that there were very mild scratches on the side of the camera bump, and while normally that would bother me a lot more, I didn't mind it too much since it wasn't effecting the phones performance, and I put a case over it anyway so I don't see them now. I inserted the sim card from my old phone and it all seems to work just fine with no issues that I am able to see as of this moment, though I hear stories of phones sometimes giving up on the sim card after about a month, so I will have to wait and see on that front. And finally I should say that I have always been incredibly skeptical of buying used phones in general, let alone online, but given the price of the phone and the fairly high standards I set for it I am really rather impressed. If anything I just mentioned happens to change sometime in the near future I will definitely come back and change my review accordingly but until then I will 100% recommend this phone for the price\n  \nRead more\n  5 people found this helpful\n    \n          \n              \n                  Helpful\n              \n          \n      Sending feedback...Thank you for your feedback.Sorry, we failed to record your vote. Please try again\n        Report\n  &lt;img src=\"https://c.media-amazon.com/images/S/amazon-avatars-global/default._CR0,0,1024,1024_SX48_.png\"/&gt;Tima5.0 out of 5 stars\n\n\n\n\n\n\n\n  \n  \n    Pretty good phone\n  \nReviewed in the United States on July 3, 2024Color: Phantom BlackSize: 128GBVerified Purchase\n\n\n\n\n\n\n\n  \n  \n    I got this phone for my mom as a gift.  It arrived yesterday as expected, which was great! The phone looks in very good shape. It had a tiny scratch on the side, but you can barely see it, especially if you have a case on. I used the phone for about 20 minutes, and it only consumed 4% of its battery life. I am used to iPhones; therefore, I can only provide so many details since I'm unfamiliar with Samsung. Yet, my mom is a Samsung fan ... Also, the camera is really good, and the focus is perfect!Overall, it's worth the money, and I loved that it was properly packed and came with a cable and a charging brick (not Samsung), but it seemed good.\n  \nRead more\n  4 people found this helpful\n    \n          \n              \n                  Helpful\n              \n          \n      Sending feedback...Thank you for your feedback.Sorry, we failed to record your vote. Please try again\n        Report\n  &lt;img src=\"https://c.media-amazon.com/images/S/amazon-avatars-global/default._CR0,0,1024,1024_SX48_.png\"/&gt;Floyd Davis5.0 out of 5 stars\n\n\n\n\n\n\n\n  \n  \n    Quality\n  \nReviewed in the United States on September 1, 2024Color: Phantom BlackSize: 128GBVerified Purchase\n\n\n\n\n\n\n\n  \n  \n    So far Great Condition. Love the brighter colors. Great Speed\n  \nRead more\n  \n    \n          \n              \n                  Helpful\n              \n          \n      Sending feedback...Thank you for your feedback.Sorry, we failed to record your vote. Please try again\n        Report\n  &lt;img src=\"https://c.media-amazon.com/images/S/amazon-avatars-global/default._CR0,0,1024,1024_SX48_.png\"/&gt;Amazon Customer3.0 out of 5 stars\n\n\n\n\n\n\n\n  \n  \n    Fast battery drain\n  \nReviewed in the United States on March 30, 2024Color: Phantom BlackSize: 128GBVerified Purchase\n\n\n\n\n\n\n\n  \n  \n    I've had this phone for 2 days now. The phone looks great and works as expected. Unfortunately,  I'm not impressed with the battery life. I know overall the S21 battery is an issue but this one drains quickly. I'm going to hang on it for a couple more days and may have to return it. It drains to dead off in 5 to 6 hours.Update 5/12/24.....The battery life never improved. Battery got very warm during charging but thought I would just get battery replaced for $100 and not worry about shipping it back and getting credit and all that stuff. Last week I fell into a pool with phone in pocket and immediately pulled it out. Phone wouldn't turn on after that at all. Got it diagnosed for $45 and result was a cooked motherboard. Not the ending I was hoping for. This also is not the fault of the seller in no way at all. The only complaint I have us I wish they would of caught the fact of the battery issue plus the fact it took longer to receive from Amazon than at first stated. I will order another one from Amazon and take a chance since in the past 4 phones I've ordered I never had an issue.\n  \nRead more\n  6 people found this helpful\n    \n          \n              \n                  Helpful\n              \n          \n      Sending feedback...Thank you for your feedback.Sorry, we failed to record your vote. Please try again\n        Report",</v>
      </c>
    </row>
    <row r="259" spans="1:16" x14ac:dyDescent="0.2">
      <c r="A259" t="s">
        <v>336</v>
      </c>
      <c r="E259" t="str">
        <f t="shared" si="393"/>
        <v>&lt;/a&gt;</v>
      </c>
      <c r="J259" t="s">
        <v>112</v>
      </c>
      <c r="N259" t="str">
        <f t="shared" ref="N259" si="394">MID(A259, FIND("https://", A259), FIND("?psc=", A259) - FIND("https://", A259) + LEN("?psc=") - 1)</f>
        <v>https://www.amazon.com/Galaxy-S21-Ultra-5G-Smartphone/dp/B096T6Y623/ref=zg_bs_g_amazon-renewed_d_sccl_36/130-3011150-8800723?psc</v>
      </c>
      <c r="O259" t="s">
        <v>771</v>
      </c>
      <c r="P259" t="str">
        <f t="shared" ref="P259" si="395">MID(O259, FIND("https://", O259), LEN(O259) - FIND("https://", O259) )</f>
        <v>https://www.amazon.com/Galaxy-S21-Ultra-5G-Smartphone/dp/B096T6Y623?psc=&amp;linkCode=ll1&amp;tag=dividy-20&amp;linkId=13dedda77988280a8b41a2180869a1a9&amp;language=en_US&amp;ref_=as_li_ss_tl</v>
      </c>
    </row>
    <row r="260" spans="1:16" x14ac:dyDescent="0.2">
      <c r="A260" t="s">
        <v>136</v>
      </c>
      <c r="O260" t="s">
        <v>162</v>
      </c>
    </row>
    <row r="261" spans="1:16" x14ac:dyDescent="0.2">
      <c r="A261" t="s">
        <v>135</v>
      </c>
      <c r="E261" t="str">
        <f t="shared" ref="E261" si="396">J261&amp;$B$37&amp;B264&amp;K261</f>
        <v>&lt;a href="/Amazon_Renewed1/Apple-iPhone-15-128GB-Black"&gt;&lt;div class="product-card"&gt;</v>
      </c>
      <c r="J261" t="s">
        <v>146</v>
      </c>
      <c r="K261" t="s">
        <v>145</v>
      </c>
      <c r="O261" s="7"/>
    </row>
    <row r="262" spans="1:16" x14ac:dyDescent="0.2">
      <c r="A262" t="s">
        <v>337</v>
      </c>
      <c r="B262" t="str">
        <f t="shared" ref="B262" si="397">MID(A262, FIND("https://", A262), FIND(".jpg", A262) - FIND("https://", A262) + 4)</f>
        <v>https://c.media-amazon.com/images/I/51PtFHUPjBL._AC_UL600_SR600,400_.jpg</v>
      </c>
      <c r="E262" t="str">
        <f t="shared" ref="E262" si="398">J262&amp;B262&amp;K262&amp;B263&amp;L262</f>
        <v>&lt;img src="https://c.media-amazon.com/images/I/51PtFHUPjBL._AC_UL600_SR600,400_.jpg" alt="Apple iPhone 15, 128GB, Black - Unlocked (Renewed)" class="product-image"&gt;</v>
      </c>
      <c r="J262" t="s">
        <v>140</v>
      </c>
      <c r="K262" t="s">
        <v>141</v>
      </c>
      <c r="L262" t="s">
        <v>142</v>
      </c>
      <c r="N262" t="str">
        <f t="shared" ref="N262:N264" si="399">B262</f>
        <v>https://c.media-amazon.com/images/I/51PtFHUPjBL._AC_UL600_SR600,400_.jpg</v>
      </c>
      <c r="O262" t="s">
        <v>648</v>
      </c>
    </row>
    <row r="263" spans="1:16" x14ac:dyDescent="0.2">
      <c r="A263" t="s">
        <v>338</v>
      </c>
      <c r="B263" t="str">
        <f t="shared" ref="B263" si="400">MID(A263, FIND("""", A263, FIND("name"":", A263)) + 4, LEN(A263) - FIND("""", A263, FIND("name"":", A263)) - 5)</f>
        <v>Apple iPhone 15, 128GB, Black - Unlocked (Renewed)</v>
      </c>
      <c r="E263" t="str">
        <f t="shared" ref="E263" si="401">J263&amp;B263&amp;K263</f>
        <v>&lt;h3 class="product-title"&gt;Apple iPhone 15, 128GB, Black - Unlocked (Renewed)&lt;/h3&gt;</v>
      </c>
      <c r="J263" t="s">
        <v>144</v>
      </c>
      <c r="K263" t="s">
        <v>143</v>
      </c>
      <c r="N263" t="str">
        <f t="shared" si="399"/>
        <v>Apple iPhone 15, 128GB, Black - Unlocked (Renewed)</v>
      </c>
      <c r="O263" t="s">
        <v>772</v>
      </c>
      <c r="P263" t="str">
        <f t="shared" ref="P263:P264" si="402">O263</f>
        <v xml:space="preserve">    "productDetails": "About this item                   6.1inch Super Retina XDR display. Aluminum with color-infused glass back. Ring/Silent switch     Dynamic Island. A magical way to interact with iPhone. A16 Bionic chip with 5-core GPU     Advanced dual-camera system. 48MP Main | Ultra Wide. Super-high-resolution photos (24MP and 48MP). Next-generation portraits with Focus and Depth Control. 4X optical zoom range     Emergency SOS via satellite. Crash Detection. Roadside Assistance via satellite     Up to 26 hours video playback. USB C, Supports USB 2. Face ID",</v>
      </c>
    </row>
    <row r="264" spans="1:16" x14ac:dyDescent="0.2">
      <c r="A264" t="s">
        <v>339</v>
      </c>
      <c r="B264" t="str">
        <f t="shared" ref="B264" si="403">MID(A264, FIND("amazon.com/", A264) + LEN("amazon.com/"), LEN(A264) - FIND("amazon.com/", A264) - LEN("amazon.com/")-1)</f>
        <v>Apple-iPhone-15-128GB-Black</v>
      </c>
      <c r="E264" t="str">
        <f t="shared" ref="E264:E265" si="404">J264</f>
        <v>&lt;/div&gt;</v>
      </c>
      <c r="J264" t="s">
        <v>111</v>
      </c>
      <c r="N264" t="str">
        <f t="shared" si="399"/>
        <v>Apple-iPhone-15-128GB-Black</v>
      </c>
      <c r="O264" t="s">
        <v>773</v>
      </c>
      <c r="P264" t="str">
        <f t="shared" si="402"/>
        <v xml:space="preserve">    "customerReviews": "&lt;img src=\"https://c.media-amazon.com/images/S/amazon-avatars-global/default._CR0,0,1024,1024_SX48_.png\"/&gt;Nicole5.0 out of 5 stars\n\n\n\n\n\n\n\n  \n  \n    Very good product\n  \nReviewed in the United States on August 19, 2024Service Provider: UnlockedColor: BlackSize: 128GBVerified Purchase\n\n\n\n\n\n\n\n  \n  \n    I recently purchased an iPhone and couldn't be happier with my decision! The price was incredibly affordable, and the quality of the product is top-notch. It works perfectly and looks brand new. Highly recommend it to anyone looking for a great deal on a high-quality phone!\n  \nRead more\n\n\n\n\n\n\n\n\n\n\n\n \n  \t\t \n\n\n\n\n    \n        \n        \n            \n        \n            \n        \n        \n            \n            \n        \n        \n            \n            \n        \n    \n    \n        \n\n            \n                &lt;img src=\"https://c.media-amazon.com/images/S/amazon-avatars-global/default._CR0,0,1024,1024_SX48_.png\"/&gt;Nicole\n            \n\n            5.0 out of 5 stars\n            \n                Very good product\n            \n            \n            \n                \n                    \n                        \n                        \n                            \n                                \n                                    \n                                        Reviewed in the United States on August 19, 2024\n                                    \n                                \n                                \n                            \n                        \n                    \n                \n            \n        \n        \n            I recently purchased an iPhone and couldn't be happier with my decision! The price was incredibly affordable, and the quality of the product is top-notch. It works perfectly and looks brand new. Highly recommend it to anyone looking for a great deal on a high-quality phone!\n        \n        \n            \n                Images in this review\n            \n            \n                \n                    \n                        \n                    \n                        \n                    \n                \n            \n        \n    \n        \n    \n\n\n\n\n\n   function toggleSeeAllView() {\n       P.when('A', 'cr-image-popover-controller').execute(function(A, imagePopoverController) {\n          imagePopoverController.toggleSeeAllView(true);\n       });\n   }\n\n\n       &lt;img alt=\"Customer image\" src=\"https://c.media-amazon.com/images/I/712jUtxBQWL._SY88.jpg\" height=\"88\" width=\"100%\"/&gt;&lt;img alt=\"Customer image\" src=\"https://c.media-amazon.com/images/I/814gI+CTQwL._SY88.jpg\" height=\"88\" width=\"100%\"/&gt;\n\n        P.when('A', 'cr-image-popover-controller').execute(function(A, imagePopoverController) {\n          A.on(\"a:popover:beforeShow:R23ZC013HFC66Y_gallerySection_main\", function(data) {\n            imagePopoverController.initImagePopover(\"R23ZC013HFC66Y\", \"[https://c.media-amazon.com/images/I/712jUtxBQWL._SL1600_.jpg, https://c.media-amazon.com/images/I/814gI+CTQwL._SL1600_.jpg]\", data);\n          });\n        });\n    \n\n  6 people found this helpful\n    \n          \n              \n                  Helpful\n              \n          \n      Sending feedback...Thank you for your feedback.Sorry, we failed to record your vote. Please try again\n        Report\n  &lt;img src=\"https://c.media-amazon.com/images/S/amazon-avatars-global/default._CR0,0,1024,1024_SX48_.png\"/&gt;Dmoney5.0 out of 5 stars\n\n\n\n\n\n\n\n  \n  \n    10/10\n  \nReviewed in the United States on August 1, 2024Service Provider: UnlockedColor: BlackSize: 128GBVerified Purchase\n\n\n\n\n\n\n\n  \n  \n    For a renewed iPhone this is great, the battery is great, everything is great I would also recommend buying from this seller. They are legit and the phone came in fast and with no visible scratches or signs of damage, it was like a whole new phone. Switching from an iPhone X to this was one of the best decisions especially because it’s not as expensive how it would regularly be.\n  \nRead more\n  12 people found this helpful\n    \n          \n              \n                  Helpful\n              \n          \n      Sending feedback...Thank you for your feedback.Sorry, we failed to record your vote. Please try again\n        Report\n  &lt;img src=\"https://c.media-amazon.com/images/S/amazon-avatars-global/default._CR0,0,1024,1024_SX48_.png\"/&gt;jessie5.0 out of 5 stars\n\n\n\n\n\n\n\n  \n  \n    Just as good as a new phone\n  \nReviewed in the United States on August 31, 2024Service Provider: T-MobileColor: BlackSize: 128GBVerified Purchase\n\n\n\n\n\n\n\n  \n  \n    I never review however am highly impressed with this product. I recently broke my iPhone 15 and refused to buy the same phone for the same price at apple. After researching renewed options from different sites this option came up as the best priced for the best quality. I’ve bought renewed items before from others sellers / companies and have had issues, so I was a little nervous. When the phone arrived I was shocked at the quality. It looked brand new. No scratches or any issues at all. I will never buy a brand new phone again when I can buy it for half the price for the same quality. HIGHLY RECOMMEND THIS SERVICE / PRODUCT\n  \nRead more\n  2 people found this helpful\n    \n          \n              \n                  Helpful\n              \n          \n      Sending feedback...Thank you for your feedback.Sorry, we failed to record your vote. Please try again\n        Report\n  &lt;img src=\"https://c.media-amazon.com/images/S/amazon-avatars-global/default._CR0,0,1024,1024_SX48_.png\"/&gt;Madeline5.0 out of 5 stars\n\n\n\n\n\n\n\n  \n  \n    Great Deal\n  \nReviewed in the United States on June 12, 2024Service Provider: UnlockedColor: BlueSize: 128GBVerified Purchase\n\n\n\n\n\n\n\n  \n  \n    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phone.\n  \nRead more\n\n\n\n\n\n\n\n\n\n\n\n \n  \t\t \n\n\n\n\n    \n        \n        \n            \n        \n            \n        \n        \n            \n            \n        \n        \n            \n            \n        \n    \n    \n        \n\n            \n                &lt;img src=\"https://c.media-amazon.com/images/S/amazon-avatars-global/default._CR0,0,1024,1024_SX48_.png\"/&gt;Madeline\n            \n\n            5.0 out of 5 stars\n            \n                Great Deal\n            \n            \n            \n                \n                    \n                        \n                        \n                            \n                                \n                                    \n                                        Reviewed in the United States on June 12, 2024\n                                    \n                                \n                                \n                            \n                        \n                    \n                \n            \n        \n        \n            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phone.\n        \n        \n            \n                Images in this review\n            \n            \n                \n                    \n                        \n                    \n                        \n                    \n                        \n                    \n                        \n                    \n                \n            \n        \n    \n        \n    \n\n\n\n\n\n   function toggleSeeAllView() {\n       P.when('A', 'cr-image-popover-controller').execute(function(A, imagePopoverController) {\n          imagePopoverController.toggleSeeAllView(true);\n       });\n   }\n\n\n       &lt;img alt=\"Customer image\" src=\"https://c.media-amazon.com/images/I/51fgkIP0wJL._SY88.jpg\" height=\"88\" width=\"100%\"/&gt;&lt;img alt=\"Customer image\" src=\"https://c.media-amazon.com/images/I/611i8HdYYyL._SY88.jpg\" height=\"88\" width=\"100%\"/&gt;&lt;img alt=\"Customer image\" src=\"https://c.media-amazon.com/images/I/618yqIxVwOL._SY88.jpg\" height=\"88\" width=\"100%\"/&gt;&lt;img alt=\"Customer image\" src=\"https://c.media-amazon.com/images/I/61m-enO9STL._SY88.jpg\" height=\"88\" width=\"100%\"/&gt;\n\n        P.when('A', 'cr-image-popover-controller').execute(function(A, imagePopoverController) {\n          A.on(\"a:popover:beforeShow:R10O00KGUMFDJM_gallerySection_main\", function(data) {\n            imagePopoverController.initImagePopover(\"R10O00KGUMFDJM\", \"[https://c.media-amazon.com/images/I/51fgkIP0wJL._SL1600_.jpg, https://c.media-amazon.com/images/I/611i8HdYYyL._SL1600_.jpg, https://c.media-amazon.com/images/I/618yqIxVwOL._SL1600_.jpg, https://c.media-amazon.com/images/I/61m-enO9STL._SL1600_.jpg]\", data);\n          });\n        });\n    \n\n  37 people found this helpful\n    \n          \n              \n                  Helpful\n              \n          \n      Sending feedback...Thank you for your feedback.Sorry, we failed to record your vote. Please try again\n        Report\n  &lt;img src=\"https://c.media-amazon.com/images/S/amazon-avatars-global/default._CR0,0,1024,1024_SX48_.png\"/&gt;Ju Ju5.0 out of 5 stars\n\n\n\n\n\n\n\n  \n  \n    Great second hand!\n  \nReviewed in the United States on August 22, 2024Service Provider: UnlockedColor: BlackSize: 128GBVerified Purchase\n\n\n\n\n\n\n\n  \n  \n    Looks like new! My brother loves his new phone. Price is great too.\n  \nRead more\n  4 people found this helpful\n    \n          \n              \n                  Helpful\n              \n          \n      Sending feedback...Thank you for your feedback.Sorry, we failed to record your vote. Please try again\n        Report\n  &lt;img src=\"https://c.media-amazon.com/images/S/amazon-avatars-global/default._CR0,0,1024,1024_SX48_.png\"/&gt;Liliana5.0 out of 5 stars\n\n\n\n\n\n\n\n  \n  \n    Amazing service\n  \nReviewed in the United States on July 23, 2024Service Provider: UnlockedColor: PinkSize: 128GBVerified Purchase\n\n\n\n\n\n\n\n  \n  \n    Phone came really fast. I bought the phone on July 20th, phone was expected to arrive by Wednesday but instead came by today which is Monday. Phone is in excellent condition and everything works perfectly. It doesn’t come with the original box or charger however a charger is provided which charges really fast! I would definitely buy again! Also comes with no scratches whatsoever!\n  \nRead more\n\n\n\n\n\n\n\n\n\n\n\n \n  \t\t \n\n\n\n\n    \n        \n        \n            \n        \n            \n        \n        \n            \n            \n        \n        \n            \n            \n        \n    \n    \n        \n\n            \n                &lt;img src=\"https://c.media-amazon.com/images/S/amazon-avatars-global/default._CR0,0,1024,1024_SX48_.png\"/&gt;Liliana\n            \n\n            5.0 out of 5 stars\n            \n                Amazing service\n            \n            \n            \n                \n                    \n                        \n                        \n                            \n                                \n                                    \n                                        Reviewed in the United States on July 23, 2024\n                                    \n                                \n                                \n                            \n                        \n                    \n                \n            \n        \n        \n            Phone came really fast. I bought the phone on July 20th, phone was expected to arrive by Wednesday but instead came by today which is Monday. Phone is in excellent condition and everything works perfectly. It doesn’t come with the original box or charger however a charger is provided which charges really fast! I would definitely buy again! Also comes with no scratches whatsoever!\n        \n        \n            \n                Images in this review\n            \n            \n                \n                    \n                        \n                    \n                        \n                    \n                \n            \n        \n    \n        \n    \n\n\n\n\n\n   function toggleSeeAllView() {\n       P.when('A', 'cr-image-popover-controller').execute(function(A, imagePopoverController) {\n          imagePopoverController.toggleSeeAllView(true);\n       });\n   }\n\n\n       &lt;img alt=\"Customer image\" src=\"https://c.media-amazon.com/images/I/61G4XZbLnJL._SY88.jpg\" height=\"88\" width=\"100%\"/&gt;&lt;img alt=\"Customer image\" src=\"https://c.media-amazon.com/images/I/61giTLbJwBL._SY88.jpg\" height=\"88\" width=\"100%\"/&gt;\n\n        P.when('A', 'cr-image-popover-controller').execute(function(A, imagePopoverController) {\n          A.on(\"a:popover:beforeShow:R1NGK8BL236SJ7_gallerySection_main\", function(data) {\n            imagePopoverController.initImagePopover(\"R1NGK8BL236SJ7\", \"[https://c.media-amazon.com/images/I/61G4XZbLnJL._SL1600_.jpg, https://c.media-amazon.com/images/I/61giTLbJwBL._SL1600_.jpg]\", data);\n          });\n        });\n    \n\n  10 people found this helpful\n    \n          \n              \n                  Helpful\n              \n          \n      Sending feedback...Thank you for your feedback.Sorry, we failed to record your vote. Please try again\n        Report\n  &lt;img src=\"https://c.media-amazon.com/images/S/amazon-avatars-global/default._CR0,0,1024,1024_SX48_.png\"/&gt;LaraCroft4Eva4.0 out of 5 stars\n\n\n\n\n\n\n\n  \n  \n    Great phone\n  \nReviewed in the United States on April 27, 2024Service Provider: AT&amp;TColor: BlueSize: 256GBVerified Purchase\n\n\n\n\n\n\n\n  \n  \n    This phone is unlocked as advertised and works in every way an iPhone 15 should (great signal strength, high quality cameras and sound, long battery life, etc). The only negative thing I have noticed is that occasionally the app I am on will crash.\n  \nRead more\n  10 people found this helpful\n    \n          \n              \n                  Helpful\n              \n          \n      Sending feedback...Thank you for your feedback.Sorry, we failed to record your vote. Please try again\n        Report\n  &lt;img src=\"https://c.media-amazon.com/images/S/amazon-avatars-global/default._CR0,0,1024,1024_SX48_.png\"/&gt;Colton Mullis5.0 out of 5 stars\n\n\n\n\n\n\n\n  \n  \n    Highly recommend\n  \nReviewed in the United States on August 20, 2024Service Provider: T-MobileColor: BlackSize: 128GBVerified Purchase\n\n\n\n\n\n\n\n  \n  \n    Phone came just as described, great condition, works properly. Very satisfied\n  \nRead more\n  One person found this helpful\n    \n          \n              \n                  Helpful\n              \n          \n      Sending feedback...Thank you for your feedback.Sorry, we failed to record your vote. Please try again\n        Report",</v>
      </c>
    </row>
    <row r="265" spans="1:16" x14ac:dyDescent="0.2">
      <c r="A265" t="s">
        <v>340</v>
      </c>
      <c r="E265" t="str">
        <f t="shared" si="404"/>
        <v>&lt;/a&gt;</v>
      </c>
      <c r="J265" t="s">
        <v>112</v>
      </c>
      <c r="N265" t="str">
        <f t="shared" ref="N265" si="405">MID(A265, FIND("https://", A265), FIND("?psc=", A265) - FIND("https://", A265) + LEN("?psc=") - 1)</f>
        <v>https://www.amazon.com/Apple-iPhone-15-128GB-Black/dp/B0CMPMY9ZZ/ref=zg_bs_g_amazon-renewed_d_sccl_37/130-3011150-8800723?psc</v>
      </c>
      <c r="O265" t="s">
        <v>774</v>
      </c>
      <c r="P265" t="str">
        <f t="shared" ref="P265" si="406">MID(O265, FIND("https://", O265), LEN(O265) - FIND("https://", O265) )</f>
        <v>https://www.amazon.com/Apple-iPhone-15-128GB-Black/dp/B0CMPMY9ZZ?th=1&amp;linkCode=ll1&amp;tag=dividy-20&amp;linkId=a762caffa1791992669d8791a671b9c9&amp;language=en_US&amp;ref_=as_li_ss_tl</v>
      </c>
    </row>
    <row r="266" spans="1:16" x14ac:dyDescent="0.2">
      <c r="A266" t="s">
        <v>136</v>
      </c>
      <c r="O266" t="s">
        <v>162</v>
      </c>
    </row>
    <row r="267" spans="1:16" x14ac:dyDescent="0.2">
      <c r="A267" t="s">
        <v>135</v>
      </c>
      <c r="E267" t="str">
        <f t="shared" ref="E267" si="407">J267&amp;$B$37&amp;B270&amp;K267</f>
        <v>&lt;a href="/Amazon_Renewed1/Samsung-Smartphone-Unlocked-Brightest-Processor"&gt;&lt;div class="product-card"&gt;</v>
      </c>
      <c r="J267" t="s">
        <v>146</v>
      </c>
      <c r="K267" t="s">
        <v>145</v>
      </c>
      <c r="O267" s="7"/>
    </row>
    <row r="268" spans="1:16" x14ac:dyDescent="0.2">
      <c r="A268" t="s">
        <v>341</v>
      </c>
      <c r="B268" t="str">
        <f t="shared" ref="B268" si="408">MID(A268, FIND("https://", A268), FIND(".jpg", A268) - FIND("https://", A268) + 4)</f>
        <v>https://c.media-amazon.com/images/I/61kfOWlQLsL._AC_UL600_SR600,400_.jpg</v>
      </c>
      <c r="E268" t="str">
        <f t="shared" ref="E268" si="409">J268&amp;B268&amp;K268&amp;B269&amp;L268</f>
        <v>&lt;img src="https://c.media-amazon.com/images/I/61kfOWlQLsL._AC_UL600_SR600,400_.jpg" alt="Samsung Galaxy S22 Smartphone, Factory Unlocked Android Cell Phone, 128GB, 8K Camera &amp; Video, Brightest Display, Long Battery Life, Fast 4nm Processor, US Version, Phantom Black (Renewed)" class="product-image"&gt;</v>
      </c>
      <c r="J268" t="s">
        <v>140</v>
      </c>
      <c r="K268" t="s">
        <v>141</v>
      </c>
      <c r="L268" t="s">
        <v>142</v>
      </c>
      <c r="N268" t="str">
        <f t="shared" ref="N268:N270" si="410">B268</f>
        <v>https://c.media-amazon.com/images/I/61kfOWlQLsL._AC_UL600_SR600,400_.jpg</v>
      </c>
      <c r="O268" t="s">
        <v>648</v>
      </c>
    </row>
    <row r="269" spans="1:16" x14ac:dyDescent="0.2">
      <c r="A269" t="s">
        <v>342</v>
      </c>
      <c r="B269" t="str">
        <f t="shared" ref="B269" si="411">MID(A269, FIND("""", A269, FIND("name"":", A269)) + 4, LEN(A269) - FIND("""", A269, FIND("name"":", A269)) - 5)</f>
        <v>Samsung Galaxy S22 Smartphone, Factory Unlocked Android Cell Phone, 128GB, 8K Camera &amp; Video, Brightest Display, Long Battery Life, Fast 4nm Processor, US Version, Phantom Black (Renewed)</v>
      </c>
      <c r="E269" t="str">
        <f t="shared" ref="E269" si="412">J269&amp;B269&amp;K269</f>
        <v>&lt;h3 class="product-title"&gt;Samsung Galaxy S22 Smartphone, Factory Unlocked Android Cell Phone, 128GB, 8K Camera &amp; Video, Brightest Display, Long Battery Life, Fast 4nm Processor, US Version, Phantom Black (Renewed)&lt;/h3&gt;</v>
      </c>
      <c r="J269" t="s">
        <v>144</v>
      </c>
      <c r="K269" t="s">
        <v>143</v>
      </c>
      <c r="N269" t="str">
        <f t="shared" si="410"/>
        <v>Samsung Galaxy S22 Smartphone, Factory Unlocked Android Cell Phone, 128GB, 8K Camera &amp; Video, Brightest Display, Long Battery Life, Fast 4nm Processor, US Version, Phantom Black (Renewed)</v>
      </c>
      <c r="O269" t="s">
        <v>775</v>
      </c>
      <c r="P269" t="str">
        <f t="shared" ref="P269:P270" si="413">O269</f>
        <v xml:space="preserve">    "productDetails": "About this item                   Android 12 | One UI 4.1.1 | Octa-core | 8GB | 128GB | Adreno 730     Dynamic AMOLED 2X, 120Hz, HDR10+ display | Corning Gorilla Glass | 6.1inches | 1080 x 2340     Wi-Fi 802.11 a/b/g/n/ac/6e dual-band | GPS | Wi-Fi Direct, hotspot | Bluetooth 5.2 | USB Type-C 3.2     50 MP Camera | LED Flash | 1080p | Speaker     5.75x 2.78 x 0.30 | 5.89oz | Single SIM | GSM, HSPA, LTE, CDMA",</v>
      </c>
    </row>
    <row r="270" spans="1:16" x14ac:dyDescent="0.2">
      <c r="A270" t="s">
        <v>343</v>
      </c>
      <c r="B270" t="str">
        <f t="shared" ref="B270" si="414">MID(A270, FIND("amazon.com/", A270) + LEN("amazon.com/"), LEN(A270) - FIND("amazon.com/", A270) - LEN("amazon.com/")-1)</f>
        <v>Samsung-Smartphone-Unlocked-Brightest-Processor</v>
      </c>
      <c r="E270" t="str">
        <f t="shared" ref="E270:E271" si="415">J270</f>
        <v>&lt;/div&gt;</v>
      </c>
      <c r="J270" t="s">
        <v>111</v>
      </c>
      <c r="N270" t="str">
        <f t="shared" si="410"/>
        <v>Samsung-Smartphone-Unlocked-Brightest-Processor</v>
      </c>
      <c r="O270" t="s">
        <v>776</v>
      </c>
      <c r="P270" t="str">
        <f t="shared" si="413"/>
        <v xml:space="preserve">    "customerReviews": "&lt;img src=\"https://c.media-amazon.com/images/S/amazon-avatars-global/default._CR0,0,1024,1024_SX48_.png\"/&gt;Michael Laguardia5.0 out of 5 stars\n\n\n\n\n\n\n\n  \n  \n    Samsung Galaxy S22 Smartphone Review\n  \nReviewed in the United States on June 19, 2024Size: 128GBColor: Phantom BlackService Provider: UnlockedProduct grade: RenewedVerified Purchase\n\n\n\n\n\n\n\n  \n  \n    OverviewThe Samsung Galaxy S22 is a flagship smartphone that represents the cutting edge of mobile technology. As a factory-unlocked device, it offers flexibility for use with various carriers. With a sleek design, impressive hardware, and advanced camera capabilities, the Galaxy S22 is designed to cater to both casual users and tech enthusiasts.Design and Build QualityThe Galaxy S22 boasts a refined and modern design, with a premium glass and metal build. It feels solid in hand, with a sleek and elegant aesthetic that is characteristic of Samsung’s high-end devices. The device is available in various colors, catering to different style preferences.DisplayThe phone features a 6.1-inch Dynamic AMOLED 2X display with a resolution of 2400 x 1080 pixels. The screen offers vibrant colors, deep blacks, and excellent brightness levels, making it perfect for media consumption and gaming. The 120Hz refresh rate provides smooth scrolling and a responsive touch experience.PerformanceUnder the hood, the Galaxy S22 is powered by the Snapdragon 8 Gen 1 (or Exynos 2200, depending on the region), paired with 8GB of RAM. This combination ensures top-tier performance, allowing for seamless multitasking, smooth gaming, and efficient handling of demanding applications. The device runs on Samsung’s One UI, based on Android, offering a user-friendly interface with a plethora of customization options.CameraOne of the standout features of the Galaxy S22 is its camera system. The phone is equipped with a triple-camera setup on the back, consisting of a 50MP main sensor, a 12MP ultra-wide sensor, and a 10MP telephoto sensor with 3x optical zoom. The camera performs exceptionally well in various lighting conditions, producing sharp and detailed photos.The 8K video recording capability is a notable highlight, providing incredibly high-resolution videos that are future-proof and offer impressive clarity. The front-facing 10MP camera also delivers high-quality selfies and video calls.StorageWith 128GB of internal storage, the Galaxy S22 offers ample space for apps, photos, videos, and other media. However, it lacks a microSD card slot, so users looking for additional storage will need to rely on cloud services or opt for a higher storage variant if available.Battery LifeThe Galaxy S22 is equipped with a 3700mAh battery, which provides decent battery life. It supports fast charging, wireless charging, and reverse wireless charging. With moderate use, the phone can easily last a full day, but heavy users might need to top up the battery by the evening.ConnectivityAs a factory unlocked device, the Galaxy S22 offers great flexibility for use with different carriers. It supports 5G connectivity, ensuring fast data speeds where available. Other connectivity features include Wi-Fi 6, Bluetooth 5.2, NFC, and USB Type-C.Additional FeaturesFingerprint Sensor: An under-display ultrasonic fingerprint sensor provides secure and fast unlocking.IP68 Rating: The device is water and dust resistant.Stereo Speakers: The phone offers a great audio experience with its stereo speaker setup.ConclusionThe Samsung Galaxy S22 is a powerful and versatile smartphone that excels in design, performance, and camera capabilities. Its 8K video recording, premium build quality, and vibrant display make it a standout device in the competitive smartphone market. While the absence of expandable storage might be a downside for some, the 128GB internal storage should suffice for most users. Overall, the Galaxy S22 is a solid choice for anyone looking for a high-end Android smartphone with cutting-edge features.\n  \nRead more\n  23 people found this helpful\n    \n          \n              \n                  Helpful\n              \n          \n      Sending feedback...Thank you for your feedback.Sorry, we failed to record your vote. Please try again\n        Report\n  &lt;img src=\"https://c.media-amazon.com/images/S/amazon-avatars-global/default._CR0,0,1024,1024_SX48_.png\"/&gt;Jessica Eadie5.0 out of 5 stars\n\n\n\n\n\n\n\n  \n  \n    Works well\n  \nReviewed in the United States on July 30, 2024Size: 128GBColor: Phantom BlackService Provider: UnlockedProduct grade: RenewedVerified Purchase\n\n\n\n\n\n\n\n  \n  \n    I got one for me initially. It worked well. Held charged and no visible damage. So I decided to get one for my mother, husband and father. They were all in excellent condition\n  \nRead more\n  5 people found this helpful\n    \n          \n              \n                  Helpful\n              \n          \n      Sending feedback...Thank you for your feedback.Sorry, we failed to record your vote. Please try again\n        Report\n  &lt;img src=\"https://c.media-amazon.com/images/S/amazon-avatars-global/default._CR0,0,1024,1024_SX48_.png\"/&gt;Alexander C. Zorach4.0 out of 5 stars\n\n\n\n\n\n\n\n  \n  \n    Very Happy With This So Far: Great Phone for Great Price, But Some Key Downsides\n  \nReviewed in the United States on July 21, 2024Size: 128GBColor: Phantom BlackService Provider: UnlockedProduct grade: RenewedVerified Purchase\n\n\n\n\n\n\n\n  \n  \n    I've been a huge fan of buying 1-to-2-generation old refurbished Samsung flagship phones. This is my second of them and I know some other people who have done it too and it's a great deal. This phone was top-of-the-line about two years ago. It is still a huge upgrade for me, replacing my 4-year-old Galaxy S10e that i obtained similarly back then. Very cheap, I was able to get this one for $235 which is a steal, this is much better than new phones in the same price range.Things I like about this phone: it's relatively small, very fast, the display is super crisp. It's great at getting signal, and wireless networks and bluetooth pairing all work beautifully. I usually talk with a headset but phone calls without a headset are fine. The camera is great quality-wise.Things I dislike about this phone: I would prefer it to be smaller. Phones keep getting bigger. The Galaxy S10e was slightly bigger than I like, and this one got a little bigger AND heavier. It feels bulky in my pocket. Also I don't like the location of the camera, because it tends to make the cases for this phone be very thin near the edge of the phone, which tends to make them break in that spot. And this is a design flaw with the phone, not the case, because the way the phone is made there is an area around the cameras that bumps out in such a way that makes it so you can't make that part of the case thicker. iPhones did a better job of this design, allowing for a slightly thicker piece of case.And the other downside is the bloatware. Samsung is awful for the bloatware. there are some notifications that are very hard to turn off, like the one about \"Find Your Phone\". Samsung is constantly pressuring you to sign into their service, and it makes it very difficult to sign out. Two-factor authentication required to sign out? What a farce. This phone made me very frustrated at the people who designed it.Lastly, the other things I really dislike about this phone, which unfortunately follows industry trends. There is no 3.5mm jack. I used that heavily and I really miss that. It's a big downside because now I can't use corded headsets, which I prefer in part because you don't have to change them. AND this does not have a removable battery.The battery going is usually the reason I have to replace my phone, so lacking a replaceable battery limits the lifetime of the phone. Replacing the battery is affordable if I can do it myself, if I have to drive to a store and pay someone to open the phone up to replace the battery, it's not really worth it. So basically the lack of replaceable battery makes this phone shorter-lived for me...especially since the battery life is perhaps not quite as good as it could be. It's not terrible, but you really do need to turn power saving on from the start. I also recommend charging only to 80% to prolong the life, and then just charging more frequently. This device seems to run a little hot which tends to make batteries wear out fast, so definitely watch that.With these limitations, I think this phone is still a great buy. But it does have some design flaws that unfortunately Samsung has not addressed in their newer phones. The whole industry has been moving in the wrong direction IMHO, planned obsolescence, making their devices non-repairable. I hate it. And because of it I refuse to buy new products. Buying old products like this is my way of protesting the industry. I refuse to pump big money into an industry that isn't representing my values and the things I care about in life.\n  \nRead more\n  30 people found this helpful\n    \n          \n              \n                  Helpful\n              \n          \n      Sending feedback...Thank you for your feedback.Sorry, we failed to record your vote. Please try again\n        Report\n  &lt;img src=\"https://c.media-amazon.com/images/S/amazon-avatars-global/default._CR0,0,1024,1024_SX48_.png\"/&gt;Candy3.0 out of 5 stars\n\n\n\n\n\n\n\n  \n  \n    Very disappointed in sound!!\n  \nReviewed in the United States on August 20, 2024Size: 128GBColor: Phantom BlackService Provider: UnlockedProduct grade: RenewedVerified Purchase\n\n\n\n\n\n\n\n  \n  \n    Phone looks good, not a scratch on it.  Screen is hard to keep clean almost looks like it is not the original screen.  Can deal with that.  The main problem is the sound.  Very scratchy, cuts out during conversation, at times people can't hear me.  There are times sound is really loud and next it is so soft you can barely hear. Frustrating trying to carry on a conversation.I would never buy from this company again, as it seems they did a poor job of refurbishing this phone.\n  \nRead more\n  One person found this helpful\n    \n          \n              \n                  Helpful\n              \n          \n      Sending feedback...Thank you for your feedback.Sorry, we failed to record your vote. Please try again\n        Report\n  &lt;img src=\"https://c.media-amazon.com/images/S/amazon-avatars-global/default._CR0,0,1024,1024_SX48_.png\"/&gt;Dan5.0 out of 5 stars\n\n\n\n\n\n\n\n  \n  \n    Protects great\n  \nReviewed in the United States on August 24, 2024Size: 128GBColor: Phantom BlackService Provider: UnlockedProduct grade: RenewedVerified Purchase\n\n\n\n\n\n\n\n  \n  \n    This has been my go to cover to protect my always over the years. Protects phones from my constantly dropping them. My old phones always look like new when I retire them.\n  \nRead more\n  \n    \n          \n              \n                  Helpful\n              \n          \n      Sending feedback...Thank you for your feedback.Sorry, we failed to record your vote. Please try again\n        Report\n  &lt;img src=\"https://c.media-amazon.com/images/S/amazon-avatars-global/default._CR0,0,1024,1024_SX48_.png\"/&gt;wil5.0 out of 5 stars\n\n\n\n\n\n\n\n  \n  \n    oops\n  \nReviewed in the United States on September 3, 2024Size: 128GBColor: Phantom BlackService Provider: UnlockedProduct grade: RenewedVerified Purchase\n\n\n\n\n\n\n\n  \n  \n    bought the wrong phone S20 Ultra was the same price wasn't paying attention due to fatigue and frustration of my phone hitting the ground and not turning back on and only having about 3hrs of sleep after getting off work after having 4hrs of sleep, 3days later thought i got scammed by some chinaman and turned out i didnt get scammed the box it came it was just cheap but phone works great 10/10 i didnt get scammedtldr, bought  the wrong phone it ended up being the right phone\n  \nRead more\n  \n    \n          \n              \n                  Helpful\n              \n          \n      Sending feedback...Thank you for your feedback.Sorry, we failed to record your vote. Please try again\n        Report\n  &lt;img src=\"https://c.media-amazon.com/images/S/amazon-avatars-global/default._CR0,0,1024,1024_SX48_.png\"/&gt;JB Housey5.0 out of 5 stars\n\n\n\n\n\n\n\n  \n  \n    Phone works great and was almost in perfect condition\n  \nReviewed in the United States on August 8, 2024Size: 128GBColor: Pink GoldService Provider: UnlockedProduct grade: RenewedVerified Purchase\n\n\n\n\n\n\n\n  \n  \n    Great value for the money.  The phone was easy to setup and insert SIM card from old phone.  Easily copied over phone apps and data to new phone.  Had a tiny scratch on back but nothing concerning.  Would recommend and by again.\n  \nRead more\n  \n    \n          \n              \n                  Helpful\n              \n          \n      Sending feedback...Thank you for your feedback.Sorry, we failed to record your vote. Please try again\n        Report",</v>
      </c>
    </row>
    <row r="271" spans="1:16" x14ac:dyDescent="0.2">
      <c r="A271" t="s">
        <v>344</v>
      </c>
      <c r="E271" t="str">
        <f t="shared" si="415"/>
        <v>&lt;/a&gt;</v>
      </c>
      <c r="J271" t="s">
        <v>112</v>
      </c>
      <c r="N271" t="str">
        <f t="shared" ref="N271" si="416">MID(A271, FIND("https://", A271), FIND("?psc=", A271) - FIND("https://", A271) + LEN("?psc=") - 1)</f>
        <v>https://www.amazon.com/Samsung-Smartphone-Unlocked-Brightest-Processor/dp/B09V5LDZQ4/ref=zg_bs_g_amazon-renewed_d_sccl_38/130-3011150-8800723?psc</v>
      </c>
      <c r="O271" t="s">
        <v>777</v>
      </c>
      <c r="P271" t="str">
        <f t="shared" ref="P271" si="417">MID(O271, FIND("https://", O271), LEN(O271) - FIND("https://", O271) )</f>
        <v>https://www.amazon.com/Samsung-Smartphone-Unlocked-Brightest-Processor/dp/B09V5LDZQ4?psc=&amp;linkCode=ll1&amp;tag=dividy-20&amp;linkId=36b8d5397c664f5b47b34f5e3131fe2d&amp;language=en_US&amp;ref_=as_li_ss_tl</v>
      </c>
    </row>
    <row r="272" spans="1:16" x14ac:dyDescent="0.2">
      <c r="A272" t="s">
        <v>136</v>
      </c>
      <c r="O272" t="s">
        <v>162</v>
      </c>
    </row>
    <row r="273" spans="1:16" x14ac:dyDescent="0.2">
      <c r="A273" t="s">
        <v>135</v>
      </c>
      <c r="E273" t="str">
        <f t="shared" ref="E273" si="418">J273&amp;$B$37&amp;B276&amp;K273</f>
        <v>&lt;a href="/Amazon_Renewed1/Apple-iPhone-256GB-Deep-Purple"&gt;&lt;div class="product-card"&gt;</v>
      </c>
      <c r="J273" t="s">
        <v>146</v>
      </c>
      <c r="K273" t="s">
        <v>145</v>
      </c>
      <c r="O273" s="7"/>
    </row>
    <row r="274" spans="1:16" x14ac:dyDescent="0.2">
      <c r="A274" t="s">
        <v>345</v>
      </c>
      <c r="B274" t="str">
        <f t="shared" ref="B274" si="419">MID(A274, FIND("https://", A274), FIND(".jpg", A274) - FIND("https://", A274) + 4)</f>
        <v>https://c.media-amazon.com/images/I/518bzP8VW1L._AC_UL600_SR600,400_.jpg</v>
      </c>
      <c r="E274" t="str">
        <f t="shared" ref="E274" si="420">J274&amp;B274&amp;K274&amp;B275&amp;L274</f>
        <v>&lt;img src="https://c.media-amazon.com/images/I/518bzP8VW1L._AC_UL600_SR600,400_.jpg" alt="Apple iPhone 14 Pro, 256GB, Deep Purple - Unlocked (Renewed)" class="product-image"&gt;</v>
      </c>
      <c r="J274" t="s">
        <v>140</v>
      </c>
      <c r="K274" t="s">
        <v>141</v>
      </c>
      <c r="L274" t="s">
        <v>142</v>
      </c>
      <c r="N274" t="str">
        <f t="shared" ref="N274:N276" si="421">B274</f>
        <v>https://c.media-amazon.com/images/I/518bzP8VW1L._AC_UL600_SR600,400_.jpg</v>
      </c>
      <c r="O274" t="s">
        <v>648</v>
      </c>
    </row>
    <row r="275" spans="1:16" x14ac:dyDescent="0.2">
      <c r="A275" t="s">
        <v>346</v>
      </c>
      <c r="B275" t="str">
        <f t="shared" ref="B275" si="422">MID(A275, FIND("""", A275, FIND("name"":", A275)) + 4, LEN(A275) - FIND("""", A275, FIND("name"":", A275)) - 5)</f>
        <v>Apple iPhone 14 Pro, 256GB, Deep Purple - Unlocked (Renewed)</v>
      </c>
      <c r="E275" t="str">
        <f t="shared" ref="E275" si="423">J275&amp;B275&amp;K275</f>
        <v>&lt;h3 class="product-title"&gt;Apple iPhone 14 Pro, 256GB, Deep Purple - Unlocked (Renewed)&lt;/h3&gt;</v>
      </c>
      <c r="J275" t="s">
        <v>144</v>
      </c>
      <c r="K275" t="s">
        <v>143</v>
      </c>
      <c r="N275" t="str">
        <f t="shared" si="421"/>
        <v>Apple iPhone 14 Pro, 256GB, Deep Purple - Unlocked (Renewed)</v>
      </c>
      <c r="O275" t="s">
        <v>778</v>
      </c>
      <c r="P275" t="str">
        <f t="shared" ref="P275:P276" si="424">O275</f>
        <v xml:space="preserve">    "productDetails": "About this item                   6.1-inch Super Retina XDR display featuring Always-On &amp; ProMotion.",</v>
      </c>
    </row>
    <row r="276" spans="1:16" x14ac:dyDescent="0.2">
      <c r="A276" t="s">
        <v>299</v>
      </c>
      <c r="B276" t="str">
        <f t="shared" ref="B276" si="425">MID(A276, FIND("amazon.com/", A276) + LEN("amazon.com/"), LEN(A276) - FIND("amazon.com/", A276) - LEN("amazon.com/")-1)</f>
        <v>Apple-iPhone-256GB-Deep-Purple</v>
      </c>
      <c r="E276" t="str">
        <f t="shared" ref="E276:E277" si="426">J276</f>
        <v>&lt;/div&gt;</v>
      </c>
      <c r="J276" t="s">
        <v>111</v>
      </c>
      <c r="N276" t="str">
        <f t="shared" si="421"/>
        <v>Apple-iPhone-256GB-Deep-Purple</v>
      </c>
      <c r="O276" t="s">
        <v>779</v>
      </c>
      <c r="P276" t="str">
        <f t="shared" si="424"/>
        <v xml:space="preserve">    "customerReviews": "&lt;img src=\"https://c.media-amazon.com/images/S/amazon-avatars-global/default._CR0,0,1024,1024_SX48_.png\"/&gt;mk5.0 out of 5 stars\n\n\n\n\n\n\n\n  \n  \n    Perfect\n  \nReviewed in the United States on August 22, 2024Service Provider: UnlockedColor: Space BlackSize: 128GBVerified Purchase\n\n\n\n\n\n\n\n  \n  \n    So ive been wary of buying used computer products lately, recently I went to look at an open box excellent iPad m1. When I got to the store to look at it, the screen had a giant crack right down the center. I looked right at the cashier like that can hardly be considered excellent condition, imo it would be considered poor at best. So when I ordered the iPhone 14 Pro as a upgrade to my Samsung galaxy s9+ I was very concerned it would come in a terrible condition but everything ive bought second hand from amazon has been in the condition ordered. If it says excellent that means no marks or minimal. My phone arrived in nearly perfect condition. The screen and back glass are flawless, there is some slight scratching on the buttons but that's to be expected for a used device. All in all for $600 im very pleased with my purchase, this phone was brand new a year ago and it's fully unlocked. Insane deal for that price. Dont be worried about buying used from amazon, everything ive gotten from them has been 100% worth it.\n  \nRead more\n  3 people found this helpful\n    \n          \n              \n                  Helpful\n              \n          \n      Sending feedback...Thank you for your feedback.Sorry, we failed to record your vote. Please try again\n        Report\n  &lt;img src=\"https://c.media-amazon.com/images/S/amazon-avatars-global/default._CR0,0,1024,1024_SX48_.png\"/&gt;Baoumou Dicko5.0 out of 5 stars\n\n\n\n\n\n\n\n  \n  \n    Do not mind dirty mirror\n  \nReviewed in the United States on August 30, 2024Service Provider: UnlockedColor: Deep PurpleSize: 128GBVerified Purchase\n\n\n\n\n\n\n\n  \n  \n    Fulfilled with purchase, great performance, Camera works perfectly , same color, touch screen works, no scratches, battery life is at 90% tho.\n  \nRead more\n\n\n\n\n\n\n\n\n\n\n\n \n  \t\t \n\n\n\n\n    \n        \n        \n            \n        \n            \n        \n        \n            \n            \n        \n        \n            \n            \n        \n    \n    \n        \n\n            \n                &lt;img src=\"https://c.media-amazon.com/images/S/amazon-avatars-global/default._CR0,0,1024,1024_SX48_.png\"/&gt;Baoumou Dicko\n            \n\n            5.0 out of 5 stars\n            \n                Do not mind dirty mirror\n            \n            \n            \n                \n                    \n                        \n                        \n                            \n                                \n                                    \n                                        Reviewed in the United States on August 30, 2024\n                                    \n                                \n                                \n                            \n                        \n                    \n                \n            \n        \n        \n            Fulfilled with purchase, great performance, Camera works perfectly , same color, touch screen works, no scratches, battery life is at 90% tho.\n        \n        \n            \n                Images in this review\n            \n            \n                \n                    \n                        \n                    \n                \n            \n        \n    \n        \n    \n\n\n\n\n\n   function toggleSeeAllView() {\n       P.when('A', 'cr-image-popover-controller').execute(function(A, imagePopoverController) {\n          imagePopoverController.toggleSeeAllView(true);\n       });\n   }\n\n\n       &lt;img alt=\"Customer image\" src=\"https://c.media-amazon.com/images/I/61iHRt1skNL._SY88.jpg\" height=\"88\" width=\"100%\"/&gt;\n\n        P.when('A', 'cr-image-popover-controller').execute(function(A, imagePopoverController) {\n          A.on(\"a:popover:beforeShow:R2KRXO4H6BT9F6_gallerySection_main\", function(data) {\n            imagePopoverController.initImagePopover(\"R2KRXO4H6BT9F6\", \"[https://c.media-amazon.com/images/I/61iHRt1skNL._SL1600_.jpg]\", data);\n          });\n        });\n    \n\n  One person found this helpful\n    \n          \n              \n                  Helpful\n              \n          \n      Sending feedback...Thank you for your feedback.Sorry, we failed to record your vote. Please try again\n        Report\n  &lt;img src=\"https://c.media-amazon.com/images/S/amazon-avatars-global/default._CR0,0,1024,1024_SX48_.png\"/&gt;Will B.5.0 out of 5 stars\n\n\n\n\n\n\n\n  \n  \n    Buy it\n  \nReviewed in the United States on August 11, 2024Service Provider: UnlockedColor: Space BlackSize: 128GBVerified Purchase\n\n\n\n\n\n\n\n  \n  \n    Was very skeptical of buying a renewed iPhone like many are, but I was very impressed with it for being only $600. It did not come in an Apple box, but was securely packaged with a charging cable. The phone looked brand new, not a single scratch or any indication of use. It was dead as it arrived but powering it up was no issue and when checking the battery capacity it was at 97%. Transferring the eSIM and the data was extremely easy and took under 10 minutes. I highly recommend this.\n  \nRead more\n  3 people found this helpful\n    \n          \n              \n                  Helpful\n              \n          \n      Sending feedback...Thank you for your feedback.Sorry, we failed to record your vote. Please try again\n        Report\n  &lt;img src=\"https://c.media-amazon.com/images/S/amazon-avatars-global/default._CR0,0,1024,1024_SX48_.png\"/&gt;Dickey4.0 out of 5 stars\n\n\n\n\n\n\n\n  \n  \n    Review of My iPhone 14 Pro\n  \nReviewed in the United States on May 28, 2024Service Provider: UnlockedColor: Space BlackSize: 128GBVerified Purchase\n\n\n\n\n\n\n\n  \n  \n    Great could be betterI recently bought the iPhone 14 Pro, and it works wonderfully with its sleek design, vibrant display, and impressive camera.However, it arrived with glue on the screen and minor scratches on the edges. These cosmetic issues were disappointing for a new device.Despite this, after cleaning, the phone performs excellently. It’s smooth, with great battery life and innovative features.In summary, the iPhone 14 Pro is fantastic in performance, but the initial quality issues need addressing.\n  \nRead more\n  11 people found this helpful\n    \n          \n              \n                  Helpful\n              \n          \n      Sending feedback...Thank you for your feedback.Sorry, we failed to record your vote. Please try again\n        Report\n  &lt;img src=\"https://c.media-amazon.com/images/S/amazon-avatars-global/default._CR0,0,1024,1024_SX48_.png\"/&gt;Samantha5.0 out of 5 stars\n\n\n\n\n\n\n\n  \n  \n    Better than expected\n  \nReviewed in the United States on August 31, 2024Service Provider: UnlockedColor: Deep PurpleSize: 512GBVerified Purchase\n\n\n\n\n\n\n\n  \n  \n    So far so good! Phone came completely scratch free. Truly looked brand new.The process to switch over my old iPhone to this one was easy and as expected.The battery capacity is 87% which is fine and better than my old phone.Doesn’t seem to charge to 100% as fast as my other phone, but not too concerned about that.I purchased an unlocked version and have t-mobile and everything worked just fine with the transfer. Very happy with this purchase so far!\n  \nRead more\n  \n    \n          \n              \n                  Helpful\n              \n          \n      Sending feedback...Thank you for your feedback.Sorry, we failed to record your vote. Please try again\n        Report\n  &lt;img src=\"https://c.media-amazon.com/images/S/amazon-avatars-global/default._CR0,0,1024,1024_SX48_.png\"/&gt;Nicholas M.3.0 out of 5 stars\n\n\n\n\n\n\n\n  \n  \n    Second try worked great, first one returned\n  \nReviewed in the United States on July 18, 2024Service Provider: UnlockedColor: GoldSize: 512GBVerified Purchase\n\n\n\n\n\n\n\n  \n  \n    Looks great functions great, I would have given it all the stars but I’m disappointed the battery health was only 87%, mostly because Amazon sent me a little checklist that was filled out with the phone that said they guarantee that their renewed phones have a battery health of 90% or higher. I know 87% is pretty close, but I was lied to so that’s very disappointing, especially since the first phone I bought wasn’t even checked and they sent me a blacklisted one, thankfully they keep their word about returns though! I wouldn’t buy a renewer phone from any of the 3rd parties for that reason. Stick with Amazon because at least you can return it!\n  \nRead more\n  3 people found this helpful\n    \n          \n              \n                  Helpful\n              \n          \n      Sending feedback...Thank you for your feedback.Sorry, we failed to record your vote. Please try again\n        Report\n  &lt;img src=\"https://c.media-amazon.com/images/S/amazon-avatars-global/31610bf7-4102-4e06-88cf-4019c6b68068._CR0,0,500,500_SX48_.jpg\"/&gt;Ms D5.0 out of 5 stars\n\n\n\n\n\n\n\n  \n  \n    Impressive upgrade\n  \nReviewed in the United States on August 14, 2024Service Provider: UnlockedColor: Deep PurpleSize: 512GBVerified Purchase\n\n\n\n\n\n\n\n  \n  \n    Affordable Upgrade: Renewed iPhone 14 Pro ImpressesI bought the Apple iPhone 14 Pro in Deep Purple for my husband, who needed an upgrade. We never buy new Apple products, preferring to stay a few generations behind. This strategy helps us avoid bugs and bad updates, plus it’s more affordable to go refurbished or renewed. I know that's risky, but so far, we've had good results buying from this reseller.My husband loves the iPhone 14 Pro, especially since he upgraded from an iPhone 8. Transferring his information to the new phone was simple, and the battery lasts a long time. This purchase has been a win for us!\n  \nRead more\n  One person found this helpful\n    \n          \n              \n                  Helpful\n              \n          \n      Sending feedback...Thank you for your feedback.Sorry, we failed to record your vote. Please try again\n        Report\n  &lt;img src=\"https://c.media-amazon.com/images/S/amazon-avatars-global/default._CR0,0,1024,1024_SX48_.png\"/&gt;Abby4.0 out of 5 stars\n\n\n\n\n\n\n\n  \n  \n    It’s ok I got the excellent one and it’s Ight\n  \nReviewed in the United States on August 14, 2024Service Provider: UnlockedColor: Space BlackSize: 256GBVerified Purchase\n\n\n\n\n\n\n\n  \n  \n    It’s got a scratch on the camera and around the whole ring of the phone also if your not aware this phone is the version that has ESIM which can’t be removed so that means in short you can’t put your SIM card from your old phone in it but you can go to cellular in settings and click transfer cellular  and if it doesn’t support your SIM card like mine call your provider and if they’re good as Track phone wireless yes I use it so anyways they handle it in 15 you’ll need the imei number both if there’s two and new and old phone and a third phone because you have to give them codes that will be sent to your new and old phone but good luck it’s a good phone tho also make sure nun of your verification numbers are your ex’s numbers for accounts lol you won’t get them like me and have to go through hell to get the codes but I did she didn’t answer but you’ll need a computer and Apple on standby 👍🏻\n  \nRead more\n  \n    \n          \n              \n                  Helpful\n              \n          \n      Sending feedback...Thank you for your feedback.Sorry, we failed to record your vote. Please try again\n        Report",</v>
      </c>
    </row>
    <row r="277" spans="1:16" x14ac:dyDescent="0.2">
      <c r="A277" t="s">
        <v>347</v>
      </c>
      <c r="E277" t="str">
        <f t="shared" si="426"/>
        <v>&lt;/a&gt;</v>
      </c>
      <c r="J277" t="s">
        <v>112</v>
      </c>
      <c r="N277" t="str">
        <f t="shared" ref="N277" si="427">MID(A277, FIND("https://", A277), FIND("?psc=", A277) - FIND("https://", A277) + LEN("?psc=") - 1)</f>
        <v>https://www.amazon.com/Apple-iPhone-256GB-Deep-Purple/dp/B0BN91GD3J/ref=zg_bs_g_amazon-renewed_d_sccl_39/130-3011150-8800723?psc</v>
      </c>
      <c r="O277" t="s">
        <v>780</v>
      </c>
      <c r="P277" t="str">
        <f t="shared" ref="P277" si="428">MID(O277, FIND("https://", O277), LEN(O277) - FIND("https://", O277) )</f>
        <v>https://www.amazon.com/Apple-iPhone-256GB-Deep-Purple/dp/B0BN91GD3J?th=1&amp;linkCode=ll1&amp;tag=dividy-20&amp;linkId=22d6df2b2072dbc81222919ff56582ae&amp;language=en_US&amp;ref_=as_li_ss_tl</v>
      </c>
    </row>
    <row r="278" spans="1:16" x14ac:dyDescent="0.2">
      <c r="A278" t="s">
        <v>136</v>
      </c>
      <c r="O278" t="s">
        <v>162</v>
      </c>
    </row>
    <row r="279" spans="1:16" x14ac:dyDescent="0.2">
      <c r="A279" t="s">
        <v>135</v>
      </c>
      <c r="E279" t="str">
        <f t="shared" ref="E279" si="429">J279&amp;$B$37&amp;B282&amp;K279</f>
        <v>&lt;a href="/Amazon_Renewed1/SAMSUNG-Factory-Unlocked-Android-Smartphone"&gt;&lt;div class="product-card"&gt;</v>
      </c>
      <c r="J279" t="s">
        <v>146</v>
      </c>
      <c r="K279" t="s">
        <v>145</v>
      </c>
      <c r="O279" s="7"/>
    </row>
    <row r="280" spans="1:16" x14ac:dyDescent="0.2">
      <c r="A280" t="s">
        <v>348</v>
      </c>
      <c r="B280" t="str">
        <f t="shared" ref="B280" si="430">MID(A280, FIND("https://", A280), FIND(".jpg", A280) - FIND("https://", A280) + 4)</f>
        <v>https://c.media-amazon.com/images/I/61G9RdA0EQL._AC_UL600_SR600,400_.jpg</v>
      </c>
      <c r="E280" t="str">
        <f t="shared" ref="E280" si="431">J280&amp;B280&amp;K280&amp;B281&amp;L280</f>
        <v>&lt;img src="https://c.media-amazon.com/images/I/61G9RdA0EQL._AC_UL600_SR600,400_.jpg" alt="Samsung Galaxy A14 5G A Series, Factory Unlocked, 64GB, US Version, Black (Renewed)" class="product-image"&gt;</v>
      </c>
      <c r="J280" t="s">
        <v>140</v>
      </c>
      <c r="K280" t="s">
        <v>141</v>
      </c>
      <c r="L280" t="s">
        <v>142</v>
      </c>
      <c r="N280" t="str">
        <f t="shared" ref="N280:N282" si="432">B280</f>
        <v>https://c.media-amazon.com/images/I/61G9RdA0EQL._AC_UL600_SR600,400_.jpg</v>
      </c>
      <c r="O280" t="s">
        <v>648</v>
      </c>
    </row>
    <row r="281" spans="1:16" x14ac:dyDescent="0.2">
      <c r="A281" t="s">
        <v>349</v>
      </c>
      <c r="B281" t="str">
        <f t="shared" ref="B281" si="433">MID(A281, FIND("""", A281, FIND("name"":", A281)) + 4, LEN(A281) - FIND("""", A281, FIND("name"":", A281)) - 5)</f>
        <v>Samsung Galaxy A14 5G A Series, Factory Unlocked, 64GB, US Version, Black (Renewed)</v>
      </c>
      <c r="E281" t="str">
        <f t="shared" ref="E281" si="434">J281&amp;B281&amp;K281</f>
        <v>&lt;h3 class="product-title"&gt;Samsung Galaxy A14 5G A Series, Factory Unlocked, 64GB, US Version, Black (Renewed)&lt;/h3&gt;</v>
      </c>
      <c r="J281" t="s">
        <v>144</v>
      </c>
      <c r="K281" t="s">
        <v>143</v>
      </c>
      <c r="N281" t="str">
        <f t="shared" si="432"/>
        <v>Samsung Galaxy A14 5G A Series, Factory Unlocked, 64GB, US Version, Black (Renewed)</v>
      </c>
      <c r="O281" t="s">
        <v>781</v>
      </c>
      <c r="P281" t="str">
        <f t="shared" ref="P281:P282" si="435">O281</f>
        <v xml:space="preserve">    "productDetails": "About this item                   Android 13.0 Operating System: Runs on the latest Android OS for smooth performance and up-to-date features.     Bluetooth 5.0 and Wi-Fi 802.11ac: Stay connected with others wirelessly and stream content at high speeds.     6.6\" AMOLED Display: View vivid content on a large, high-resolution screen.     Quad Camera Array: Capture stunning photos and 4K video with the advanced camera system.     Long Battery Life: Power through the day on a large 5000mAh battery.",</v>
      </c>
    </row>
    <row r="282" spans="1:16" x14ac:dyDescent="0.2">
      <c r="A282" t="s">
        <v>350</v>
      </c>
      <c r="B282" t="str">
        <f t="shared" ref="B282" si="436">MID(A282, FIND("amazon.com/", A282) + LEN("amazon.com/"), LEN(A282) - FIND("amazon.com/", A282) - LEN("amazon.com/")-1)</f>
        <v>SAMSUNG-Factory-Unlocked-Android-Smartphone</v>
      </c>
      <c r="E282" t="str">
        <f t="shared" ref="E282:E283" si="437">J282</f>
        <v>&lt;/div&gt;</v>
      </c>
      <c r="J282" t="s">
        <v>111</v>
      </c>
      <c r="N282" t="str">
        <f t="shared" si="432"/>
        <v>SAMSUNG-Factory-Unlocked-Android-Smartphone</v>
      </c>
      <c r="O282" t="s">
        <v>782</v>
      </c>
      <c r="P282" t="str">
        <f t="shared" si="435"/>
        <v xml:space="preserve">    "customerReviews": "&lt;img src=\"https://c.media-amazon.com/images/S/amazon-avatars-global/default._CR0,0,1024,1024_SX48_.png\"/&gt;Les5.0 out of 5 stars\n\n\n\n\n\n\n\n  \n  \n    Pleasantly Surprised\n  \nReviewed in the United States on January 28, 2024Style: A14Verified Purchase\n\n\n\n\n\n\n\n  \n  \n    This renewed Galaxy A14 G5 arrived unlocked as described.  It's renewed by Amazon and to be honest, I think it could possibly be brand new or as close as you can get.  There is literally not a mark or scuff on this phone.  It replaces an A02S Galaxy that I've had for a couple of years.  I'm a Tech guy so, it was pretty easy to set up.  I was able to install my Verizon SIM card and an additional 128Gb SDHC  memory card in about three minutes.  Downloaded the Samsung Smart Switch app from the Google Play store to both phones and within a few minutes, it transferred all my data and setup all the apps.  This was probably the longest part of the process consuming no more than 30 minutes.  Pretty much just had to set a few permissions and it was done.  It's fingerprint and facial recognition equipped. and the cameras seem pretty good.  As mentioned earlier, it IS Verizon compatible.  All in all, a pretty good phone at, what I think, is a fantastic price. UPDATE.....I moved this phone from Verizon to T-mobile without a single problem. Runs great using T-mobile's 5g. 👌\n  \nRead more\n  19 people found this helpful\n    \n          \n              \n                  Helpful\n              \n          \n      Sending feedback...Thank you for your feedback.Sorry, we failed to record your vote. Please try again\n        Report\n  &lt;img src=\"https://c.media-amazon.com/images/S/amazon-avatars-global/186d401d-0f01-444e-831f-40f13816a0aa._CR7,0,485,485_SX48_.jpg\"/&gt;Vero Veritas1.0 out of 5 stars\n\n\n\n\n\n\n\n  \n  \n    hardware as well is operating system overdone\n  \nReviewed in the United States on April 9, 2024Style: A14Verified Purchase\n\n\n\n\n\n\n\n  \n  \n    The Germans have a wonderful word concoction: \"Verschlimmbessern\"Meaning to improve something continuously and by that making gradually worse and eventually useless.In our \"update mania\" world this here is a classic case.The phone has a way to sensitive touchscreen and no matter what you try from the gazillion settings there is only one to increase the sensitivity but not to decrease it! You can search online that issue.Tests I did show that the touchscreen responds when the finger is actually is not touching the screen but is 0.5- 1mm ( 1/52\" - 2/52\") away from it!This leads of course to an absurd overreaction when you handle the phone, even with the palm protection on, it reacts unintentionally. Often even it responses before you have actually touched anything simply because you moved your finger without touching the screen!Then there is the OS, by now Android 14. Another effort to overload an overdo many functions and poorly organize them. all of course in the eternal other obsession \"security\". The [settings] interface is not intuitive and straightforward anymore like it used to be in older android OSs.Whereas like in earlier versions you could customize and prioritize which icon functions you wanted where, that no longer seems to be possible.And then of course the confirmation pop-up window mania.Say you want to turn something off or delete a message/email. You have to go on a regular basis through three confirmations! DUH? Say you select an email or SMS and click on delete, then it asks you first if you want to delete it, and then and then again were you wanted deleted to and finally you need to confirm that! Really? Seriously?notwithstanding that the new and improved absolutely outlandish privacy terms and all other terms all of them with their 10,000 links to other terms about terms and privacy etc. blah blah... I really feel being raped on a daily basis.Furthermore for some reason despite larger screen all the fonts are smaller but layout spacing is larger with more wasted space. (yes I tried the font sizing). Total useless another feature is, that you can choose from an endless variety of different fonts...Any app you start needs a gazillion confirmations requesting permission to give access to this and that, here and there etc. etc. Overall straightforward sensible layout of the interface and functionality is gone.Here's a personal comparison and experience.Before I upgraded to this phone I had a Samsung S5 with OS Android 6.01. Everything worked fine I never had an issue SMS and MMS sent out instantaneously and everything else worked. Of course with new apps the phone became, aside from artificial incompatibilities, slower and slower. P part of a marketing ploy probably.Now I have a Samsung A14 5G with Android 14. MMS take much longer and needs two or three confirmations...And when executing a functioning in an app, next time I open the app I have to navigate back as it doesn't go back like previously by default.There's more but that would take up too much space to writeup here.Remember the peaceful relaxed time when we had a Bell telephone and a typewriter?We were able to communicate and even managed to fly two men to the moon and bring them safely back...\n  \nRead more\n  17 people found this helpful\n    \n          \n              \n                  Helpful\n              \n          \n      Sending feedback...Thank you for your feedback.Sorry, we failed to record your vote. Please try again\n        Report\n  &lt;img src=\"https://c.media-amazon.com/images/S/amazon-avatars-global/default._CR0,0,1024,1024_SX48_.png\"/&gt;Deano 5.0 out of 5 stars\n\n\n\n\n\n\n\n  \n  \n    Phone\n  \nReviewed in the United States on August 12, 2024Style: T-Mobile lockedVerified Purchase\n\n\n\n\n\n\n\n  \n  \n    Excellent phone, at a cheap price. I break phones often and didn't break this one in the 6 months I had it, my kid now has it and it's still working great and not broken\n  \nRead more\n  \n    \n          \n              \n                  Helpful\n              \n          \n      Sending feedback...Thank you for your feedback.Sorry, we failed to record your vote. Please try again\n        Report\n  &lt;img src=\"https://c.media-amazon.com/images/S/amazon-avatars-global/default._CR0,0,1024,1024_SX48_.png\"/&gt;edward m. moate4.0 out of 5 stars\n\n\n\n\n\n\n\n  \n  \n    Nice phone in good condition very pleased. Great job Amazon!\n  \nReviewed in the United States on August 25, 2024Style: A14Verified Purchase\n\n\n\n\n\n\n\n  \n  \n    I like this phone and it was just as described. everything was in package it all worked and was like new.Very pleased with this order! Thank you Amazon PS: will buy more of this type of product.\n  \nRead more\n  \n    \n          \n              \n                  Helpful\n              \n          \n      Sending feedback...Thank you for your feedback.Sorry, we failed to record your vote. Please try again\n        Report\n  &lt;img src=\"https://c.media-amazon.com/images/S/amazon-avatars-global/e8d978cf-3bc1-4c79-b103-038e9c3fdcd5._CR0,0,375,375_SX48_.jpg\"/&gt;Danny Wilson5.0 out of 5 stars\n\n\n\n\n\n\n\n  \n  \n    Great Value\n  \nReviewed in the United States on July 7, 2024Style: A14Verified Purchase\n\n\n\n\n\n\n\n  \n  \n    I did extensive research on the best phone to fit my needs and this was it. (Disclosure: this phone is for an almost two year old.) I was extremely skeptical about the unlocked reviews, more than too many said the phone wasn’t truly unlocked. Luckily for me, it absolutely was. I put the SIM card in and it worked immediately. I didn’t need to configure APN’s or anything. It did warm up during info transfer from an older galaxy but it didn’t overheat. So far during charging and usage I don’t have that issue either. As stated, the phone is a backup for me but I let me son have full autonomy over it. So far his apps work with no issue. It does lag a bit for higher storage games but overall I can’t complain. The phone came basically brand new. If it had a Samsung box I’d believe it was. I think the experience varies and won’t negate anyone else’s, but mine has been so far so good. I would take the chance and worst case scenario just send it back.\n  \nRead more\n  6 people found this helpful\n    \n          \n              \n                  Helpful\n              \n          \n      Sending feedback...Thank you for your feedback.Sorry, we failed to record your vote. Please try again\n        Report\n  \n    \n      \n    \n  \n&lt;img src=\"https://c.media-amazon.com/images/S/amazon-avatars-global/default._CR0,0,1024,1024_SX48_.png\"/&gt;Maira S Marante Gonzalez5.0 out of 5 stars\n\n\n\n\n\n\n\n  \n    Leer las reseñas\n  \n  \nReviewed in the United States on September 3, 2024Style: A14Verified Purchase\n\n\n\n\n\n\n\n  \n    El producto muy bueno y bonito, era p mandarlo p Cuba.,pero cuando ya lo habia pedido, resolvieron y lo compraron allá, lo recomiendo 100%.\n  \n  \nRead more\n  \n    \n          \n              \n                  Helpful\n              \n          \n      Sending feedback...Thank you for your feedback.Sorry, we failed to record your vote. Please try again\n        Report\n  Translate review to English&lt;img src=\"https://c.media-amazon.com/images/S/amazon-avatars-global/default._CR0,0,1024,1024_SX48_.png\"/&gt;Armando1.0 out of 5 stars\n\n\n\n\n\n\n\n  \n  \n    Not Unlocked!!! And damaged\n  \nReviewed in the United States on August 24, 2024Style: A14Verified Purchase\n\n\n\n\n\n\n\n  \n  \n    DO NOT TRUST THAT IT COMES UNLOCKED. The phone arrived damaged on the top corner as it shows in the image and did not come with the SIM card tray pin. It also was not unlocked at all! It was locked to AT&amp;T and when I tried to unlock it I was told it was still under a payment plan under an AT&amp;T. I called AT&amp;T and was assured that it was still under an existing account and could not be unlocked until it was paid off by the account holder. The phone therefore became a paperweight for me.\n  \nRead more\n\n\n\n\n\n\n\n\n\n\n\n \n  \t\t \n\n\n\n\n    \n        \n        \n            \n        \n            \n        \n        \n            \n            \n        \n        \n            \n            \n        \n    \n    \n        \n\n            \n                &lt;img src=\"https://c.media-amazon.com/images/S/amazon-avatars-global/default._CR0,0,1024,1024_SX48_.png\"/&gt;Armando\n            \n\n            1.0 out of 5 stars\n            \n                Not Unlocked!!! And damaged\n            \n            \n            \n                \n                    \n                        \n                        \n                            \n                                \n                                    \n                                        Reviewed in the United States on August 24, 2024\n                                    \n                                \n                                \n                            \n                        \n                    \n                \n            \n        \n        \n            DO NOT TRUST THAT IT COMES UNLOCKED. The phone arrived damaged on the top corner as it shows in the image and did not come with the SIM card tray pin. It also was not unlocked at all! It was locked to AT&amp;T and when I tried to unlock it I was told it was still under a payment plan under an AT&amp;T. I called AT&amp;T and was assured that it was still under an existing account and could not be unlocked until it was paid off by the account holder. The phone therefore became a paperweight for me.\n        \n        \n            \n                Images in this review\n            \n            \n                \n                    \n                        \n                    \n                \n            \n        \n    \n        \n    \n\n\n\n\n\n   function toggleSeeAllView() {\n       P.when('A', 'cr-image-popover-controller').execute(function(A, imagePopoverController) {\n          imagePopoverController.toggleSeeAllView(true);\n       });\n   }\n\n\n       &lt;img alt=\"Customer image\" src=\"https://c.media-amazon.com/images/I/61Jt15n1X-L._SY88.jpg\" height=\"88\" width=\"100%\"/&gt;\n\n        P.when('A', 'cr-image-popover-controller').execute(function(A, imagePopoverController) {\n          A.on(\"a:popover:beforeShow:R1XC2XZ1Q379ZR_gallerySection_main\", function(data) {\n            imagePopoverController.initImagePopover(\"R1XC2XZ1Q379ZR\", \"[https://c.media-amazon.com/images/I/61Jt15n1X-L._SL1600_.jpg]\", data);\n          });\n        });\n    \n\n  One person found this helpful\n    \n          \n              \n                  Helpful\n              \n          \n      Sending feedback...Thank you for your feedback.Sorry, we failed to record your vote. Please try again\n        Report",</v>
      </c>
    </row>
    <row r="283" spans="1:16" x14ac:dyDescent="0.2">
      <c r="A283" t="s">
        <v>351</v>
      </c>
      <c r="E283" t="str">
        <f t="shared" si="437"/>
        <v>&lt;/a&gt;</v>
      </c>
      <c r="J283" t="s">
        <v>112</v>
      </c>
      <c r="N283" t="str">
        <f t="shared" ref="N283" si="438">MID(A283, FIND("https://", A283), FIND("?psc=", A283) - FIND("https://", A283) + LEN("?psc=") - 1)</f>
        <v>https://www.amazon.com/SAMSUNG-Factory-Unlocked-Android-Smartphone/dp/B0C1Q3MVBP/ref=zg_bs_g_amazon-renewed_d_sccl_40/130-3011150-8800723?psc</v>
      </c>
      <c r="O283" t="s">
        <v>783</v>
      </c>
      <c r="P283" t="str">
        <f t="shared" ref="P283" si="439">MID(O283, FIND("https://", O283), LEN(O283) - FIND("https://", O283) )</f>
        <v>https://www.amazon.com/SAMSUNG-Factory-Unlocked-Android-Smartphone/dp/B0C1Q3MVBP?th=1&amp;linkCode=ll1&amp;tag=dividy-20&amp;linkId=d076701e81da35f6d3479aa6ac383e27&amp;language=en_US&amp;ref_=as_li_ss_tl</v>
      </c>
    </row>
    <row r="284" spans="1:16" x14ac:dyDescent="0.2">
      <c r="A284" t="s">
        <v>136</v>
      </c>
      <c r="O284" t="s">
        <v>162</v>
      </c>
    </row>
    <row r="285" spans="1:16" x14ac:dyDescent="0.2">
      <c r="A285" t="s">
        <v>135</v>
      </c>
      <c r="E285" t="str">
        <f t="shared" ref="E285" si="440">J285&amp;$B$37&amp;B288&amp;K285</f>
        <v>&lt;a href="/Amazon_Renewed1/Apple-iPhone-Plus-128GB-Purple"&gt;&lt;div class="product-card"&gt;</v>
      </c>
      <c r="J285" t="s">
        <v>146</v>
      </c>
      <c r="K285" t="s">
        <v>145</v>
      </c>
      <c r="O285" s="7"/>
    </row>
    <row r="286" spans="1:16" x14ac:dyDescent="0.2">
      <c r="A286" t="s">
        <v>352</v>
      </c>
      <c r="B286" t="str">
        <f t="shared" ref="B286" si="441">MID(A286, FIND("https://", A286), FIND(".jpg", A286) - FIND("https://", A286) + 4)</f>
        <v>https://c.media-amazon.com/images/I/61a2t+ZS7cL._AC_UL600_SR600,400_.jpg</v>
      </c>
      <c r="E286" t="str">
        <f t="shared" ref="E286" si="442">J286&amp;B286&amp;K286&amp;B287&amp;L286</f>
        <v>&lt;img src="https://c.media-amazon.com/images/I/61a2t+ZS7cL._AC_UL600_SR600,400_.jpg" alt="Apple iPhone 14 Plus, 128GB, Purple - Unlocked (Renewed)" class="product-image"&gt;</v>
      </c>
      <c r="J286" t="s">
        <v>140</v>
      </c>
      <c r="K286" t="s">
        <v>141</v>
      </c>
      <c r="L286" t="s">
        <v>142</v>
      </c>
      <c r="N286" t="str">
        <f t="shared" ref="N286:N288" si="443">B286</f>
        <v>https://c.media-amazon.com/images/I/61a2t+ZS7cL._AC_UL600_SR600,400_.jpg</v>
      </c>
      <c r="O286" t="s">
        <v>648</v>
      </c>
    </row>
    <row r="287" spans="1:16" x14ac:dyDescent="0.2">
      <c r="A287" t="s">
        <v>353</v>
      </c>
      <c r="B287" t="str">
        <f t="shared" ref="B287" si="444">MID(A287, FIND("""", A287, FIND("name"":", A287)) + 4, LEN(A287) - FIND("""", A287, FIND("name"":", A287)) - 5)</f>
        <v>Apple iPhone 14 Plus, 128GB, Purple - Unlocked (Renewed)</v>
      </c>
      <c r="E287" t="str">
        <f t="shared" ref="E287" si="445">J287&amp;B287&amp;K287</f>
        <v>&lt;h3 class="product-title"&gt;Apple iPhone 14 Plus, 128GB, Purple - Unlocked (Renewed)&lt;/h3&gt;</v>
      </c>
      <c r="J287" t="s">
        <v>144</v>
      </c>
      <c r="K287" t="s">
        <v>143</v>
      </c>
      <c r="N287" t="str">
        <f t="shared" si="443"/>
        <v>Apple iPhone 14 Plus, 128GB, Purple - Unlocked (Renewed)</v>
      </c>
      <c r="O287" t="s">
        <v>784</v>
      </c>
      <c r="P287" t="str">
        <f t="shared" ref="P287:P288" si="446">O287</f>
        <v xml:space="preserve">    "productDetails": "About this item                   6.7-inch Super Retina XDR display and advanced camera system for better photos in any light.     Cinematic mode now in 4K Dolby Vision up to 30 fps.     Action mode for smooth, steady, handheld videos.     All-day battery life and up to 26 hours of video playback.     A15 Bionic chip with 5-core GPU for lightning-fast performance. Superfast 5G cellular.",</v>
      </c>
    </row>
    <row r="288" spans="1:16" x14ac:dyDescent="0.2">
      <c r="A288" t="s">
        <v>354</v>
      </c>
      <c r="B288" t="str">
        <f t="shared" ref="B288" si="447">MID(A288, FIND("amazon.com/", A288) + LEN("amazon.com/"), LEN(A288) - FIND("amazon.com/", A288) - LEN("amazon.com/")-1)</f>
        <v>Apple-iPhone-Plus-128GB-Purple</v>
      </c>
      <c r="E288" t="str">
        <f t="shared" ref="E288:E289" si="448">J288</f>
        <v>&lt;/div&gt;</v>
      </c>
      <c r="J288" t="s">
        <v>111</v>
      </c>
      <c r="N288" t="str">
        <f t="shared" si="443"/>
        <v>Apple-iPhone-Plus-128GB-Purple</v>
      </c>
      <c r="O288" t="s">
        <v>785</v>
      </c>
      <c r="P288" t="str">
        <f t="shared" si="446"/>
        <v xml:space="preserve">    "customerReviews": "&lt;img src=\"https://c.media-amazon.com/images/S/amazon-avatars-global/default._CR0,0,1024,1024_SX48_.png\"/&gt;nicholas nguyen5.0 out of 5 stars\n\n\n\n\n\n\n\n  \n  \n    Looks brand new!!!\n  \nReviewed in the United States on September 1, 2024Service Provider: UnlockedColor: Product RedSize: 128GBVerified Purchase\n\n\n\n\n\n\n\n  \n  \n    It looks like a brand new phone with very few tiny scratches on the side that you would not have noticed at first glance, no scratches on the back nor on the screen. Battery health is at 100%. Couldn't have been happier with this purchase!!!!\n  \nRead more\n\n\n\n\n\n\n\n\n\n\n\n \n  \t\t \n\n\n\n\n    \n        \n        \n            \n        \n            \n        \n        \n            \n            \n        \n        \n            \n            \n        \n    \n    \n        \n\n            \n                &lt;img src=\"https://c.media-amazon.com/images/S/amazon-avatars-global/default._CR0,0,1024,1024_SX48_.png\"/&gt;nicholas nguyen\n            \n\n            5.0 out of 5 stars\n            \n                Looks brand new!!!\n            \n            \n            \n                \n                    \n                        \n                        \n                            \n                                \n                                    \n                                        Reviewed in the United States on September 1, 2024\n                                    \n                                \n                                \n                            \n                        \n                    \n                \n            \n        \n        \n            It looks like a brand new phone with very few tiny scratches on the side that you would not have noticed at first glance, no scratches on the back nor on the screen. Battery health is at 100%. Couldn't have been happier with this purchase!!!!\n        \n        \n            \n                Images in this review\n            \n            \n                \n                    \n                        \n                    \n                        \n                    \n                        \n                    \n                \n            \n        \n    \n        \n    \n\n\n\n\n\n   function toggleSeeAllView() {\n       P.when('A', 'cr-image-popover-controller').execute(function(A, imagePopoverController) {\n          imagePopoverController.toggleSeeAllView(true);\n       });\n   }\n\n\n       &lt;img alt=\"Customer image\" src=\"https://c.media-amazon.com/images/I/61F9cuy6pnL._SY88.jpg\" height=\"88\" width=\"100%\"/&gt;&lt;img alt=\"Customer image\" src=\"https://c.media-amazon.com/images/I/715iZ9N9R8L._SY88.jpg\" height=\"88\" width=\"100%\"/&gt;&lt;img alt=\"Customer image\" src=\"https://c.media-amazon.com/images/I/71Wbusd3JzL._SY88.jpg\" height=\"88\" width=\"100%\"/&gt;\n\n        P.when('A', 'cr-image-popover-controller').execute(function(A, imagePopoverController) {\n          A.on(\"a:popover:beforeShow:RTZ8S3CBQXXHA_gallerySection_main\", function(data) {\n            imagePopoverController.initImagePopover(\"RTZ8S3CBQXXHA\", \"[https://c.media-amazon.com/images/I/61F9cuy6pnL._SL1600_.jpg, https://c.media-amazon.com/images/I/715iZ9N9R8L._SL1600_.jpg, https://c.media-amazon.com/images/I/71Wbusd3JzL._SL1600_.jpg]\", data);\n          });\n        });\n    \n\n  One person found this helpful\n    \n          \n              \n                  Helpful\n              \n          \n      Sending feedback...Thank you for your feedback.Sorry, we failed to record your vote. Please try again\n        Report\n  &lt;img src=\"https://c.media-amazon.com/images/S/amazon-avatars-global/841f36af-ed67-4799-bdd0-e7b2f28dbde9._CR0,0,648,648_SX48_.jpg\"/&gt;Lorie5.0 out of 5 stars\n\n\n\n\n\n\n\n  \n  \n    Practicing what they Preach\n  \nReviewed in the United States on August 11, 2024Service Provider: UnlockedColor: MidnightSize: 128GBVerified Purchase\n\n\n\n\n\n\n\n  \n  \n    The company I bought the refinished IPhone from sent it by air mail at no additional cost to me, thus arriving 3 days early. They stated the phone was in excellent condition/ like new, and it is. The battery percentage is 98%, that’s above excellent for a refinished IPhone. I would buy again if need be in the future. The iPhone 14 Plus is such a wonderful delight to use as I finally upgraded from an iPhone 7 Plus. The new features are so easy to adjust to. It’s really nice to ask Siri to do a task, and “ Poof “ it’s done. Saves a lot of time and very useful in the car. I’m so glad I stepped out of the dinosaur era and upgraded. The phone charges very fast using the 20v plug and chord, or the affordable magnetic charging. You can use the magnetic charge through your phone case! I love the screen size of the iPhone 14 Plus! The phone is just about an 1/8 inch larger than my old phone, but the screen is bigger because there is no button, you just use swiping. The iPhone tips app shows you how to do everything you need to do in quick shortcuts, or you can read the users manual in your spare time. Siri helped me figure out how to get around by telling me how to do something before I was accustomed to the phone, and it only took a couple of minutes, and I became a novice user until I made it to the tips app. Thank you Apple for such a wonderful iPhone, and thank you seller for your honesty and air mail!\n  \nRead more\n  8 people found this helpful\n    \n          \n              \n                  Helpful\n              \n          \n      Sending feedback...Thank you for your feedback.Sorry, we failed to record your vote. Please try again\n        Report\n  &lt;img src=\"https://c.media-amazon.com/images/S/amazon-avatars-global/4dfde559-d1ba-4789-94d3-66495f30f37a._CR0,26.0,281,281_SX48_.jpg\"/&gt;Rudy 5.0 out of 5 stars\n\n\n\n\n\n\n\n  \n  \n    It’s Brand New\n  \nReviewed in the United States on August 28, 2024Service Provider: UnlockedColor: Product RedSize: 128GBVerified Purchase\n\n\n\n\n\n\n\n  \n  \n    This phone surprised me. It’s brand new. No damage whatsoever. 100% battery life, battery lasts long, everything sounds good. No issues with anything. After falling for buying a stolen iPhone (I checked it, bastard locked it after we did the transaction no idea why) I had no choice to purchase another phone and I was very hesitant due to some of the reviews. I’m glad I got it. I will be saving this seller so in the future if needed I can buy from them again. The phone arrived quickly and was packaged very well.\n  \nRead more\n\n\n\n\n\n\n\n\n\n\n\n \n  \t\t \n\n\n\n\n    \n        \n        \n            \n        \n            \n        \n        \n            \n            \n        \n        \n            \n            \n        \n    \n    \n        \n\n            \n                &lt;img src=\"https://c.media-amazon.com/images/S/amazon-avatars-global/4dfde559-d1ba-4789-94d3-66495f30f37a._CR0,26.0,281,281_SX48_.jpg\"/&gt;Rudy \n            \n\n            5.0 out of 5 stars\n            \n                It’s Brand New\n            \n            \n            \n                \n                    \n                        \n                        \n                            \n                                \n                                    \n                                        Reviewed in the United States on August 28, 2024\n                                    \n                                \n                                \n                            \n                        \n                    \n                \n            \n        \n        \n            This phone surprised me. It’s brand new. No damage whatsoever. 100% battery life, battery lasts long, everything sounds good. No issues with anything. After falling for buying a stolen iPhone (I checked it, bastard locked it after we did the transaction no idea why) I had no choice to purchase another phone and I was very hesitant due to some of the reviews. I’m glad I got it. I will be saving this seller so in the future if needed I can buy from them again. The phone arrived quickly and was packaged very well.\n        \n        \n            \n                Images in this review\n            \n            \n                \n                    \n                        \n                    \n                        \n                    \n                        \n                    \n                \n            \n        \n    \n        \n    \n\n\n\n\n\n   function toggleSeeAllView() {\n       P.when('A', 'cr-image-popover-controller').execute(function(A, imagePopoverController) {\n          imagePopoverController.toggleSeeAllView(true);\n       });\n   }\n\n\n       &lt;img alt=\"Customer image\" src=\"https://c.media-amazon.com/images/I/61A2uv-KGcL._SY88.jpg\" height=\"88\" width=\"100%\"/&gt;&lt;img alt=\"Customer image\" src=\"https://c.media-amazon.com/images/I/61h+vAp9pzL._SY88.jpg\" height=\"88\" width=\"100%\"/&gt;&lt;img alt=\"Customer image\" src=\"https://c.media-amazon.com/images/I/71H3BzAQq5L._SY88.jpg\" height=\"88\" width=\"100%\"/&gt;\n\n        P.when('A', 'cr-image-popover-controller').execute(function(A, imagePopoverController) {\n          A.on(\"a:popover:beforeShow:R2DN5LL42HME6Y_gallerySection_main\", function(data) {\n            imagePopoverController.initImagePopover(\"R2DN5LL42HME6Y\", \"[https://c.media-amazon.com/images/I/61A2uv-KGcL._SL1600_.jpg, https://c.media-amazon.com/images/I/61h+vAp9pzL._SL1600_.jpg, https://c.media-amazon.com/images/I/71H3BzAQq5L._SL1600_.jpg]\", data);\n          });\n        });\n    \n\n  2 people found this helpful\n    \n          \n              \n                  Helpful\n              \n          \n      Sending feedback...Thank you for your feedback.Sorry, we failed to record your vote. Please try again\n        Report\n  &lt;img src=\"https://c.media-amazon.com/images/S/amazon-avatars-global/175906d9-d2fd-4114-a0c3-352b5223fe16._CR62,0,375,375_SX48_.jpg\"/&gt;Rose G4.0 out of 5 stars\n\n\n\n\n\n\n\n  \n  \n    Arrived early, great condition, but charger cable doesn't work\n  \nReviewed in the United States on July 15, 2024Service Provider: UnlockedColor: PurpleSize: 512GBVerified Purchase\n\n\n\n\n\n\n\n  \n  \n    As far as condition, the phone looks brand new! No scratches and so far is working wonderfully. I was able to swap my device with my carrier with no issues (Metro by T-mobile). Only reason for not giving 5 stars is because the charging cable that came with the phone does not work. Sucks for me because I switched to the iphone from an android, so no extra charging cables laying around. Not a complete deal breaker though. I did get a good phone for a good price that works great. Luckily, I do have a wireless charging pad that I can use to charge the phone for the time being.\n  \nRead more\n  10 people found this helpful\n    \n          \n              \n                  Helpful\n              \n          \n      Sending feedback...Thank you for your feedback.Sorry, we failed to record your vote. Please try again\n        Report\n  &lt;img src=\"https://c.media-amazon.com/images/S/amazon-avatars-global/default._CR0,0,1024,1024_SX48_.png\"/&gt;M P.5.0 out of 5 stars\n\n\n\n\n\n\n\n  \n  \n    \"Excellent\" rating was accurate &amp; phone arrived per the ad timeline\n  \nReviewed in the United States on August 24, 2024Service Provider: UnlockedColor: BlueSize: 128GBVerified Purchase\n\n\n\n\n\n\n\n  \n  \n    The phone took about 2 days to get shipped, which was fine with me. It did arrive within the timeframe listed on the ad. The phone was well packaged so no damage would / should have occurred while in transit.The phone had 2 minor scratches, maybe a quarter inch, on the screen but no other blemishes I could see. I put on a screen protector and the scratches are hardly noticeable. The function of the phone has been great, no function or other issues at all. The \"Excellent\" rating was fair in my opinion.There was a little funny happened though, they sent me both the 14 plus AND the next day I received a 13, almost like a BOGO sale. I contacted them and they sent me a return address label.Overall, I'd call it a win.\n  \nRead more\n  2 people found this helpful\n    \n          \n              \n                  Helpful\n              \n          \n      Sending feedback...Thank you for your feedback.Sorry, we failed to record your vote. Please try again\n        Report\n  &lt;img src=\"https://c.media-amazon.com/images/S/amazon-avatars-global/default._CR0,0,1024,1024_SX48_.png\"/&gt;Meaghan T5.0 out of 5 stars\n\n\n\n\n\n\n\n  \n  \n    GREAT purchase!\n  \nReviewed in the United States on July 26, 2024Service Provider: UnlockedColor: YellowSize: 128GBVerified Purchase\n\n\n\n\n\n\n\n  \n  \n    Battery Capacity is at 100%Screen is with little to no flaw, no scratches or knicks to the naked eyeZero evidence the phone has been dropped, dinged, or anything that would leave dents.Zero issues getting my service connected!Came on time, the exact day the sellers advertised.Packaging was secure, however there could have been more padding although zero issues with my shipment this could cause issue in the future. Discreet packaging which is great, since it’s an expensive unlocked iPhone.Will update if I ever have issues of any sorts with the phone but day one, this is a great purchase. Worth the 560$.\n  \nRead more\n  11 people found this helpful\n    \n          \n              \n                  Helpful\n              \n          \n      Sending feedback...Thank you for your feedback.Sorry, we failed to record your vote. Please try again\n        Report\n  &lt;img src=\"https://c.media-amazon.com/images/S/amazon-avatars-global/default._CR0,0,1024,1024_SX48_.png\"/&gt;Jennifer Grace5.0 out of 5 stars\n\n\n\n\n\n\n\n  \n  \n    Great refurbished phone!\n  \nReviewed in the United States on July 6, 2024Service Provider: T-MobileColor: PurpleSize: 128GBVerified Purchase\n\n\n\n\n\n\n\n  \n  \n    This phone came in excellent condition! The screen has very very minor surface scratches (which honestly might be a screen protector—I haven’t been able to check yet because my nails are too thin and damaged after an allergic reaction). The battery health is 100%. It was a breeze to set up! I did have to go into metro for the eSIM because my iPhone 11 was too old but that’s not the seller’s fault lol. I saved sooo much money going through Amazon. I went into metro to see about an upgrade and the same phone would’ve cost like almost $800 plus tax, even for someone who’s been a customer for 5 years without an upgrade in 3 years. They refused to give me a discounted rate, which I found to be ridiculous—I suspect because I am locked into a $35/mo plan and they wanted me to switch to the $70/mo plan for the upgrade price. Yeah right lol. I highly recommend going this route. You will save so much money in the long run.\n  \nRead more\n  11 people found this helpful\n    \n          \n              \n                  Helpful\n              \n          \n      Sending feedback...Thank you for your feedback.Sorry, we failed to record your vote. Please try again\n        Report\n  &lt;img src=\"https://c.media-amazon.com/images/S/amazon-avatars-global/default._CR0,0,1024,1024_SX48_.png\"/&gt;Renato Arthur Waack4.0 out of 5 stars\n\n\n\n\n\n\n\n  \n  \n    Good appearance\n  \nReviewed in the United States on August 30, 2024Service Provider: UnlockedColor: BlueSize: 128GBVerified Purchase\n\n\n\n\n\n\n\n  \n  \n    I really thought the battery was in excellent condition how was the appearance, however the battery life was like 85% and I was expecting better than that.\n  \nRead more\n  2 people found this helpful\n    \n          \n              \n                  Helpful\n              \n          \n      Sending feedback...Thank you for your feedback.Sorry, we failed to record your vote. Please try again\n        Report",</v>
      </c>
    </row>
    <row r="289" spans="1:16" x14ac:dyDescent="0.2">
      <c r="A289" t="s">
        <v>355</v>
      </c>
      <c r="E289" t="str">
        <f t="shared" si="448"/>
        <v>&lt;/a&gt;</v>
      </c>
      <c r="J289" t="s">
        <v>112</v>
      </c>
      <c r="N289" t="str">
        <f t="shared" ref="N289" si="449">MID(A289, FIND("https://", A289), FIND("?psc=", A289) - FIND("https://", A289) + LEN("?psc=") - 1)</f>
        <v>https://www.amazon.com/Apple-iPhone-Plus-128GB-Purple/dp/B0BN9RKQL7/ref=zg_bs_g_amazon-renewed_d_sccl_41/130-3011150-8800723?psc</v>
      </c>
      <c r="O289" t="s">
        <v>786</v>
      </c>
      <c r="P289" t="str">
        <f t="shared" ref="P289" si="450">MID(O289, FIND("https://", O289), LEN(O289) - FIND("https://", O289) )</f>
        <v>https://www.amazon.com/Apple-iPhone-Plus-128GB-Purple/dp/B0BN9RKQL7?th=1&amp;linkCode=ll1&amp;tag=dividy-20&amp;linkId=732e5474b95f8e94aa36dd8d1b4bf86c&amp;language=en_US&amp;ref_=as_li_ss_tl</v>
      </c>
    </row>
    <row r="290" spans="1:16" x14ac:dyDescent="0.2">
      <c r="A290" t="s">
        <v>136</v>
      </c>
      <c r="O290" t="s">
        <v>162</v>
      </c>
    </row>
    <row r="291" spans="1:16" x14ac:dyDescent="0.2">
      <c r="A291" t="s">
        <v>135</v>
      </c>
      <c r="E291" t="str">
        <f t="shared" ref="E291" si="451">J291&amp;$B$37&amp;B294&amp;K291</f>
        <v>&lt;a href="/Amazon_Renewed1/Apple-iPhone-128GB-Pacific-Blue"&gt;&lt;div class="product-card"&gt;</v>
      </c>
      <c r="J291" t="s">
        <v>146</v>
      </c>
      <c r="K291" t="s">
        <v>145</v>
      </c>
      <c r="O291" s="7"/>
    </row>
    <row r="292" spans="1:16" x14ac:dyDescent="0.2">
      <c r="A292" t="s">
        <v>356</v>
      </c>
      <c r="B292" t="str">
        <f t="shared" ref="B292" si="452">MID(A292, FIND("https://", A292), FIND(".jpg", A292) - FIND("https://", A292) + 4)</f>
        <v>https://c.media-amazon.com/images/I/71FuI8YvCNL._AC_UL600_SR600,400_.jpg</v>
      </c>
      <c r="E292" t="str">
        <f t="shared" ref="E292" si="453">J292&amp;B292&amp;K292&amp;B293&amp;L292</f>
        <v>&lt;img src="https://c.media-amazon.com/images/I/71FuI8YvCNL._AC_UL600_SR600,400_.jpg" alt="Apple iPhone 12 Pro Max, 128GB, Pacific Blue - Fully Unlocked (Renewed)" class="product-image"&gt;</v>
      </c>
      <c r="J292" t="s">
        <v>140</v>
      </c>
      <c r="K292" t="s">
        <v>141</v>
      </c>
      <c r="L292" t="s">
        <v>142</v>
      </c>
      <c r="N292" t="str">
        <f t="shared" ref="N292:N294" si="454">B292</f>
        <v>https://c.media-amazon.com/images/I/71FuI8YvCNL._AC_UL600_SR600,400_.jpg</v>
      </c>
      <c r="O292" t="s">
        <v>648</v>
      </c>
    </row>
    <row r="293" spans="1:16" x14ac:dyDescent="0.2">
      <c r="A293" t="s">
        <v>357</v>
      </c>
      <c r="B293" t="str">
        <f t="shared" ref="B293" si="455">MID(A293, FIND("""", A293, FIND("name"":", A293)) + 4, LEN(A293) - FIND("""", A293, FIND("name"":", A293)) - 5)</f>
        <v>Apple iPhone 12 Pro Max, 128GB, Pacific Blue - Fully Unlocked (Renewed)</v>
      </c>
      <c r="E293" t="str">
        <f t="shared" ref="E293" si="456">J293&amp;B293&amp;K293</f>
        <v>&lt;h3 class="product-title"&gt;Apple iPhone 12 Pro Max, 128GB, Pacific Blue - Fully Unlocked (Renewed)&lt;/h3&gt;</v>
      </c>
      <c r="J293" t="s">
        <v>144</v>
      </c>
      <c r="K293" t="s">
        <v>143</v>
      </c>
      <c r="N293" t="str">
        <f t="shared" si="454"/>
        <v>Apple iPhone 12 Pro Max, 128GB, Pacific Blue - Fully Unlocked (Renewed)</v>
      </c>
      <c r="O293" t="s">
        <v>787</v>
      </c>
      <c r="P293" t="str">
        <f t="shared" ref="P293:P294" si="457">O293</f>
        <v xml:space="preserve">    "productDetails": "About this item                   Fully unlocked and compatible with any carrier of choice (e.g. AT&amp;T, T-Mobile, Sprint, Verizon, US-Cellular, Cricket, Metro, etc.).     Inspected and guaranteed to have minimal cosmetic damage, which is not noticeable when the device is held at arm's length.     Accessories may not be original, but will be compatible and fully functional. Product may come in generic box.     Successfully passed a full diagnostic test which ensures like-new functionality and removal of any prior-user personal information.     Tested for battery health and guaranteed to have a minimum battery capacity of 80%.",</v>
      </c>
    </row>
    <row r="294" spans="1:16" x14ac:dyDescent="0.2">
      <c r="A294" t="s">
        <v>227</v>
      </c>
      <c r="B294" t="str">
        <f t="shared" ref="B294" si="458">MID(A294, FIND("amazon.com/", A294) + LEN("amazon.com/"), LEN(A294) - FIND("amazon.com/", A294) - LEN("amazon.com/")-1)</f>
        <v>Apple-iPhone-128GB-Pacific-Blue</v>
      </c>
      <c r="E294" t="str">
        <f t="shared" ref="E294:E295" si="459">J294</f>
        <v>&lt;/div&gt;</v>
      </c>
      <c r="J294" t="s">
        <v>111</v>
      </c>
      <c r="N294" t="str">
        <f t="shared" si="454"/>
        <v>Apple-iPhone-128GB-Pacific-Blue</v>
      </c>
      <c r="O294" t="s">
        <v>788</v>
      </c>
      <c r="P294" t="str">
        <f t="shared" si="457"/>
        <v xml:space="preserve">    "customerReviews": "&lt;img src=\"https://c.media-amazon.com/images/S/amazon-avatars-global/ffedf726-5e2e-4c5b-8ce1-f6534b15ea0a._CR0,0,375,375_SX48_.jpg\"/&gt;Patricia5.0 out of 5 stars\n\n\n\n\n\n\n\n  \n  \n    What a deal I got on my iPhone 12 Pro Max!\n  \nReviewed in the United States on July 15, 2024Size: 256GBColor: Pacific BlueService Provider: UnlockedProduct grade: RenewedVerified Purchase\n\n\n\n\n\n\n\n  \n  \n    Whenever I buy previously used devices, I wait a bit before leaving a review. But I can't even wait for this one! I am so pleased.I placed my order July 4th and got the phone just 4 days later. They shipped FAST!I ordered RENEWED (not Renewed PREMIUM) and I was second guessing myself while awaiting delivery. I worried about the battery health. I was so pleasantly surprised when I checked and saw that it was at 88% health. That is not bad at all. I am more than glad to have the battery replaced eventually when needed considering I saved hundreds of dollars buying a previously used phone AND also sold my old iPhone 8 Plus on eBay. It's only $89 for Apple to replace the battery which is, to me, a good deal considering how many years they last.I'm not bothering to share any photos of the phone itself because there are plenty of those in other reviews here. The phone is virtually flawless. A few very minor scratches around the edges, but I don't care about that. It's covered by the Otterbox case I have it in.Another note is that it was delivered with a tempered glass screen protector already installed. I replaced it with a new one, but it just goes to show they think of everything. They could have removed it but it was a little extra protection while it was in transit.I've been doing my best (and will continue) to try every single feature of the phone before the warranty is up to make sure I don't have any surprises down the road, but I am confident this is going to be my 'new' baby for the next 3 to 4 years. That's about how long I keep a phone before upgrading. I honestly would have kept my old iPhone 8 Plus if not for the fact that I couldn't get iOS 17 on it and I loved the new features of the operating system upgrade. I also wanted a better camera. The sound quality is excellent. the touch screen is completely responsive and I LOVE the beautiful blue color.I implore you to take a chance on renewed/refurbished devices. I have been buying 'like new' devices for decades now and I am rarely disappointed. Any minor aggravations I've encountered have been generously offset by the money I've saved. I always stay a few models behind the newest to get the most savings.Oh! One more thing. If you Google it, many complain of how long it takes the iPhone 12 models to charge. I had the same complaint initially but I just stopped using my convenient bedside USB hub and started using the Anker 60W PIQ wall charger I keep in my living room. That DRAMATICALLY decreased the time it takes to charge. I bought a super long cord here on Amazon so I can charge from a distance and that's all it took. The Anker 60W PIQ charger (also here on Amazon) is lightning fast compared to standard chargers.\n  \nRead more\n\n\n\n\n\n\n\n\n\n\n\n \n  \t\t \n\n\n\n\n    \n        \n        \n            \n        \n            \n        \n        \n            \n            \n        \n        \n            \n            \n        \n    \n    \n        \n\n            \n                &lt;img src=\"https://c.media-amazon.com/images/S/amazon-avatars-global/ffedf726-5e2e-4c5b-8ce1-f6534b15ea0a._CR0,0,375,375_SX48_.jpg\"/&gt;Patricia\n            \n\n            5.0 out of 5 stars\n            \n                What a deal I got on my iPhone 12 Pro Max!\n            \n            \n            \n                \n                    \n                        \n                        \n                            \n                                \n                                    \n                                        Reviewed in the United States on July 15, 2024\n                                    \n                                \n                                \n                            \n                        \n                    \n                \n            \n        \n        \n            Whenever I buy previously used devices, I wait a bit before leaving a review. But I can't even wait for this one! I am so pleased.I placed my order July 4th and got the phone just 4 days later. They shipped FAST!I ordered RENEWED (not Renewed PREMIUM) and I was second guessing myself while awaiting delivery. I worried about the battery health. I was so pleasantly surprised when I checked and saw that it was at 88% health. That is not bad at all. I am more than glad to have the battery replaced eventually when needed considering I saved hundreds of dollars buying a previously used phone AND also sold my old iPhone 8 Plus on eBay. It's only $89 for Apple to replace the battery which is, to me, a good deal considering how many years they last.I'm not bothering to share any photos of the phone itself because there are plenty of those in other reviews here. The phone is virtually flawless. A few very minor scratches around the edges, but I don't care about that. It's covered by the Otterbox case I have it in.Another note is that it was delivered with a tempered glass screen protector already installed. I replaced it with a new one, but it just goes to show they think of everything. They could have removed it but it was a little extra protection while it was in transit.I've been doing my best (and will continue) to try every single feature of the phone before the warranty is up to make sure I don't have any surprises down the road, but I am confident this is going to be my 'new' baby for the next 3 to 4 years. That's about how long I keep a phone before upgrading. I honestly would have kept my old iPhone 8 Plus if not for the fact that I couldn't get iOS 17 on it and I loved the new features of the operating system upgrade. I also wanted a better camera. The sound quality is excellent. the touch screen is completely responsive and I LOVE the beautiful blue color.I implore you to take a chance on renewed/refurbished devices. I have been buying 'like new' devices for decades now and I am rarely disappointed. Any minor aggravations I've encountered have been generously offset by the money I've saved. I always stay a few models behind the newest to get the most savings.Oh! One more thing. If you Google it, many complain of how long it takes the iPhone 12 models to charge. I had the same complaint initially but I just stopped using my convenient bedside USB hub and started using the Anker 60W PIQ wall charger I keep in my living room. That DRAMATICALLY decreased the time it takes to charge. I bought a super long cord here on Amazon so I can charge from a distance and that's all it took. The Anker 60W PIQ charger (also here on Amazon) is lightning fast compared to standard chargers.\n        \n        \n            \n                Images in this review\n            \n            \n                \n                    \n                        \n                    \n                \n            \n        \n    \n        \n    \n\n\n\n\n\n   function toggleSeeAllView() {\n       P.when('A', 'cr-image-popover-controller').execute(function(A, imagePopoverController) {\n          imagePopoverController.toggleSeeAllView(true);\n       });\n   }\n\n\n       &lt;img alt=\"Customer image\" src=\"https://c.media-amazon.com/images/I/71Bqu-AC-9L._SY88.jpg\" height=\"88\" width=\"100%\"/&gt;\n\n        P.when('A', 'cr-image-popover-controller').execute(function(A, imagePopoverController) {\n          A.on(\"a:popover:beforeShow:R3L5ZOHQ1F6O60_gallerySection_main\", function(data) {\n            imagePopoverController.initImagePopover(\"R3L5ZOHQ1F6O60\", \"[https://c.media-amazon.com/images/I/71Bqu-AC-9L._SL1600_.jpg]\", data);\n          });\n        });\n    \n\n  9 people found this helpful\n    \n          \n              \n                  Helpful\n              \n          \n      Sending feedback...Thank you for your feedback.Sorry, we failed to record your vote. Please try again\n        Report\n  &lt;img src=\"https://c.media-amazon.com/images/S/amazon-avatars-global/default._CR0,0,1024,1024_SX48_.png\"/&gt;Stacie P.5.0 out of 5 stars\n\n\n\n\n\n\n\n  \n  \n    Refurbished-acceptable good\n  \nReviewed in the United States on August 3, 2024Size: 128GBColor: Pacific BlueService Provider: UnlockedProduct grade: RenewedVerified Purchase\n\n\n\n\n\n\n\n  \n  \n    I ended up buying the refurbished acceptable good for a really good price I was skeptical at first but read that they had some pretty good reviews so I just took a chance with it phone came packaged pretty well and on time the phone has a few scratches on the screen and some dirt between the crevices but other than that pretty satisfied with the condition of it the front and back cameras work perfectly so does Face ID screen shows no sign of issues and the battery life is at 80 percent which is fantastic. Also the phone is unlocked to any carrier along with iCloud unlocked. Would definitely buy again for sure\n  \nRead more\n\n\n\n\n\n\n\n\n\n\n\n \n  \t\t \n\n\n\n\n    \n        \n        \n            \n        \n            \n        \n        \n            \n            \n        \n        \n            \n            \n        \n    \n    \n        \n\n            \n                &lt;img src=\"https://c.media-amazon.com/images/S/amazon-avatars-global/default._CR0,0,1024,1024_SX48_.png\"/&gt;Stacie P.\n            \n\n            5.0 out of 5 stars\n            \n                Refurbished-acceptable good\n            \n            \n            \n                \n                    \n                        \n                        \n                            \n                                \n                                    \n                                        Reviewed in the United States on August 3, 2024\n                                    \n                                \n                                \n                            \n                        \n                    \n                \n            \n        \n        \n            I ended up buying the refurbished acceptable good for a really good price I was skeptical at first but read that they had some pretty good reviews so I just took a chance with it phone came packaged pretty well and on time the phone has a few scratches on the screen and some dirt between the crevices but other than that pretty satisfied with the condition of it the front and back cameras work perfectly so does Face ID screen shows no sign of issues and the battery life is at 80 percent which is fantastic. Also the phone is unlocked to any carrier along with iCloud unlocked. Would definitely buy again for sure\n        \n        \n            \n                Images in this review\n            \n            \n                \n                    \n                        \n                    \n                        \n                    \n                        \n                    \n                        \n                    \n                        \n                    \n                        \n                    \n                        \n                    \n                \n            \n        \n    \n        \n    \n\n\n\n\n\n   function toggleSeeAllView() {\n       P.when('A', 'cr-image-popover-controller').execute(function(A, imagePopoverController) {\n          imagePopoverController.toggleSeeAllView(true);\n       });\n   }\n\n\n       &lt;img alt=\"Customer image\" src=\"https://c.media-amazon.com/images/I/61bYZGflQxL._SY88.jpg\" height=\"88\" width=\"100%\"/&gt;&lt;img alt=\"Customer image\" src=\"https://c.media-amazon.com/images/I/61zEEk346nL._SY88.jpg\" height=\"88\" width=\"100%\"/&gt;&lt;img alt=\"Customer image\" src=\"https://c.media-amazon.com/images/I/71N-0I6Y3nL._SY88.jpg\" height=\"88\" width=\"100%\"/&gt;&lt;img alt=\"Customer image\" src=\"https://c.media-amazon.com/images/I/71NHislhJSL._SY88.jpg\" height=\"88\" width=\"100%\"/&gt;&lt;img alt=\"Customer image\" src=\"https://c.media-amazon.com/images/I/71O+GHB5WEL._SY88.jpg\" height=\"88\" width=\"100%\"/&gt;&lt;img alt=\"Customer image\" src=\"https://c.media-amazon.com/images/I/71R6SxuF7XL._SY88.jpg\" height=\"88\" width=\"100%\"/&gt;&lt;img alt=\"Customer image\" src=\"https://c.media-amazon.com/images/I/71V0XjLvmHL._SY88.jpg\" height=\"88\" width=\"100%\"/&gt;\n\n        P.when('A', 'cr-image-popover-controller').execute(function(A, imagePopoverController) {\n          A.on(\"a:popover:beforeShow:R2R17WBYGFK8SA_gallerySection_main\", function(data) {\n            imagePopoverController.initImagePopover(\"R2R17WBYGFK8SA\", \"[https://c.media-amazon.com/images/I/61bYZGflQxL._SL1600_.jpg, https://c.media-amazon.com/images/I/61zEEk346nL._SL1600_.jpg, https://c.media-amazon.com/images/I/71N-0I6Y3nL._SL1600_.jpg, https://c.media-amazon.com/images/I/71NHislhJSL._SL1600_.jpg, https://c.media-amazon.com/images/I/71O+GHB5WEL._SL1600_.jpg, https://c.media-amazon.com/images/I/71R6SxuF7XL._SL1600_.jpg, https://c.media-amazon.com/images/I/71V0XjLvmHL._SL1600_.jpg]\", data);\n          });\n        });\n    \n\n  3 people found this helpful\n    \n          \n              \n                  Helpful\n              \n          \n      Sending feedback...Thank you for your feedback.Sorry, we failed to record your vote. Please try again\n        Report\n  &lt;img src=\"https://c.media-amazon.com/images/S/amazon-avatars-global/default._CR0,0,1024,1024_SX48_.png\"/&gt;Karen allen5.0 out of 5 stars\n\n\n\n\n\n\n\n  \n  \n    LOOKS AND FEELS BRAND NEW! GREAT CONDITION!!\n  \nReviewed in the United States on August 3, 2024Size: 128GBColor: GraphiteService Provider: UnlockedProduct grade: RenewedVerified Purchase\n\n\n\n\n\n\n\n  \n  \n    i am very happy with this purchase, i had initially been very VERY hesitant with buying this because of the bad experiences some people had, but it seems like you just have to do your research on the rates on here choose the right phone &amp; color. the one that seems more unproblematic would be the color Graphite , which is the one i got . so i would suggest if you are hesitant about the other colors and the reviews it has gotten, graphite would be more of a better pick. the quality is amazing, battery life is also good, 84% is not bad at all. doesn’t lose battery fast. the phone came so clean it looks brand new, the only thing i pointed out was a little scratch on the edge but nothing at all major. i’m very happy about this!\n  \nRead more\n  One person found this helpful\n    \n          \n              \n                  Helpful\n              \n          \n      Sending feedback...Thank you for your feedback.Sorry, we failed to record your vote. Please try again\n        Report\n  &lt;img src=\"https://c.media-amazon.com/images/S/amazon-avatars-global/188cd546-77e9-4a6f-b088-9fd5f580e819._CR408,0,2448,2448_SX48_.jpg\"/&gt;Philip Chaplin1.0 out of 5 stars\n\n\n\n\n\n\n\n  \n  \n    Took twice but it was worth it! update Jan 2023\n  \nReviewed in the United States on May 23, 2022Size: 128GBColor: Pacific BlueService Provider: UnlockedProduct grade: Renewed PremiumVerified Purchase\n\n\n\n\n\n\n\n  \n  \n    UPDATE: I bought the premium renewed iphone for their one YEAR satisfaction GUARANTEE with free returns and a complete refund for any reason. I bought this in May of 2022 for $900 and returned this in December 2022 However after 3 weeks of waiting I finally got my refund for $794. After hours of being juggled between representatives I was finally told that there is a 100 dollar restocking fee despite no where anywhere was it explained that there would be a restocking fee. Amazon representatives on multiple times lied to me and refused to help resolve the situation the last person I spoke to Danica A in the Philippines claimed over our 40 mintue conversation that she was the head of Amazon worldwide customer service yet also saying that she had a supervisor but refused to connect me to them because they were not equipped to handle customer service issues....do you realize how insane that is she refused to give me any information that would allow me to report her to Amazon corporate office except her first name and last initial which was most likely a lie. I paid an extra 100 dollar (apprx) for the premium renewed plan but no one I spoke to even knew what that was. I cannot emphasize highly enough that you should avoid this at all cost because they will 100% screw you over bewhare do not do this do not buy this I can't emphatically explain to you enough why you need to avoid this. Unfortunately Amazons gotten so big and taken over so much of the market share that no one can compete with their prices so if I want a phone at a reasonable price I have to buy it from them. I've been a loyal customer for years and spent thousands of dollars of my money on them If I could never buy from them again I never would. That is how much they have damaged the customer loyalty bond. Just PLEASE BEWHARE what you risk if you go ahead and purchase something from them lies, deceit, manipulation, terrible service, financial loss, and hours of lost time being juggled between representatives.May 2022So this is my first experience with Amazon's renewed premium program where you pay between $50-$100 more than the renewed price but for that you get an item whose battery is at least at 90% capacity relative to a new one and instead of a 90 day warranty you get a year warranty and a year to return the item. For less than $100 I thought that was definitely worth it. However the first iPhone 12 pro they sent me had a battery that was at 85% capacity which really pissed me off because I felt cheated so I returned it and purchased it again and I'm glad I did because the 2nd ones battery was at 100% capacity and for all intents and purposes it was a brand new phone at a used price. Granted it's still really expensive it was $900 before tax but I got this to be future proof at least for the next several years. This is my first iPhone before I was all android phones but it seemed like every year I was having to buy another phone because something out of my control always happened but my parents still had their iPhone 8 that they bought new and it was still working perfectly. I haven't had this phone for more than a few days but so far I'm very impressed with it. The facial recognition capabilities are so good. My phone can recognize me when I'm in a dark room whereas my Samsung tablet can't recognize my face without all the lights on. One feature this phone doesn't have that really surprised me was that there is no built in fingerprint scanner and I think that was a mistake on apple's part. The battery is supposed to only last 21 hours but a full charge is lasting me a little over 2 days. The screen is gorgeous is it HDR Dolby Vision and HLG compatible and not even my 4k tv supports all of those so it makes streaming look brilliant. You can see every detail even though the screen is 6.7inches. it seems like everyday I'm finding out a new function that this phone has granted a lot them I'll never use because I don't use my phone that way but it's cool to know that if I wanted to I could if I so choosed. I guess I'll stop my review here because you get the gist and I hate it when people on Amazon beat a dead horse and I don't want to be one of those so Amazon renewed premium is a worthwhile program and the iPhone 12 pro max is an awesome phone that's worth the investment.\n  \nRead more\n  216 people found this helpful\n    \n          \n              \n                  Helpful\n              \n          \n      Sending feedback...Thank you for your feedback.Sorry, we failed to record your vote. Please try again\n        Report",</v>
      </c>
    </row>
    <row r="295" spans="1:16" x14ac:dyDescent="0.2">
      <c r="A295" t="s">
        <v>358</v>
      </c>
      <c r="E295" t="str">
        <f t="shared" si="459"/>
        <v>&lt;/a&gt;</v>
      </c>
      <c r="J295" t="s">
        <v>112</v>
      </c>
      <c r="N295" t="str">
        <f t="shared" ref="N295" si="460">MID(A295, FIND("https://", A295), FIND("?psc=", A295) - FIND("https://", A295) + LEN("?psc=") - 1)</f>
        <v>https://www.amazon.com/Apple-iPhone-128GB-Pacific-Blue/dp/B08PMP778K/ref=zg_bs_g_amazon-renewed_d_sccl_42/130-3011150-8800723?psc</v>
      </c>
      <c r="O295" t="s">
        <v>789</v>
      </c>
      <c r="P295" t="str">
        <f t="shared" ref="P295" si="461">MID(O295, FIND("https://", O295), LEN(O295) - FIND("https://", O295) )</f>
        <v>https://www.amazon.com/Apple-iPhone-128GB-Pacific-Blue/dp/B08PMP778K?th=1&amp;linkCode=ll1&amp;tag=dividy-20&amp;linkId=05c3db80168d735f9f6196d1342caddf&amp;language=en_US&amp;ref_=as_li_ss_tl</v>
      </c>
    </row>
    <row r="296" spans="1:16" x14ac:dyDescent="0.2">
      <c r="A296" t="s">
        <v>136</v>
      </c>
      <c r="O296" t="s">
        <v>162</v>
      </c>
    </row>
    <row r="297" spans="1:16" x14ac:dyDescent="0.2">
      <c r="A297" t="s">
        <v>135</v>
      </c>
      <c r="E297" t="str">
        <f t="shared" ref="E297" si="462">J297&amp;$B$37&amp;B300&amp;K297</f>
        <v>&lt;a href="/Amazon_Renewed1/Samsung-Galaxy-S20-FE-128GB"&gt;&lt;div class="product-card"&gt;</v>
      </c>
      <c r="J297" t="s">
        <v>146</v>
      </c>
      <c r="K297" t="s">
        <v>145</v>
      </c>
      <c r="O297" s="7"/>
    </row>
    <row r="298" spans="1:16" x14ac:dyDescent="0.2">
      <c r="A298" t="s">
        <v>359</v>
      </c>
      <c r="B298" t="str">
        <f t="shared" ref="B298" si="463">MID(A298, FIND("https://", A298), FIND(".jpg", A298) - FIND("https://", A298) + 4)</f>
        <v>https://c.media-amazon.com/images/I/51IRxly2xcL._AC_UL600_SR600,400_.jpg</v>
      </c>
      <c r="E298" t="str">
        <f t="shared" ref="E298" si="464">J298&amp;B298&amp;K298&amp;B299&amp;L298</f>
        <v>&lt;img src="https://c.media-amazon.com/images/I/51IRxly2xcL._AC_UL600_SR600,400_.jpg" alt="Samsung Galaxy S20 FE 5G, 128GB, Cloud Navy - Unlocked (Renewed)" class="product-image"&gt;</v>
      </c>
      <c r="J298" t="s">
        <v>140</v>
      </c>
      <c r="K298" t="s">
        <v>141</v>
      </c>
      <c r="L298" t="s">
        <v>142</v>
      </c>
      <c r="N298" t="str">
        <f t="shared" ref="N298:N300" si="465">B298</f>
        <v>https://c.media-amazon.com/images/I/51IRxly2xcL._AC_UL600_SR600,400_.jpg</v>
      </c>
      <c r="O298" t="s">
        <v>648</v>
      </c>
    </row>
    <row r="299" spans="1:16" x14ac:dyDescent="0.2">
      <c r="A299" t="s">
        <v>360</v>
      </c>
      <c r="B299" t="str">
        <f t="shared" ref="B299" si="466">MID(A299, FIND("""", A299, FIND("name"":", A299)) + 4, LEN(A299) - FIND("""", A299, FIND("name"":", A299)) - 5)</f>
        <v>Samsung Galaxy S20 FE 5G, 128GB, Cloud Navy - Unlocked (Renewed)</v>
      </c>
      <c r="E299" t="str">
        <f t="shared" ref="E299" si="467">J299&amp;B299&amp;K299</f>
        <v>&lt;h3 class="product-title"&gt;Samsung Galaxy S20 FE 5G, 128GB, Cloud Navy - Unlocked (Renewed)&lt;/h3&gt;</v>
      </c>
      <c r="J299" t="s">
        <v>144</v>
      </c>
      <c r="K299" t="s">
        <v>143</v>
      </c>
      <c r="N299" t="str">
        <f t="shared" si="465"/>
        <v>Samsung Galaxy S20 FE 5G, 128GB, Cloud Navy - Unlocked (Renewed)</v>
      </c>
      <c r="O299" t="s">
        <v>790</v>
      </c>
      <c r="P299" t="str">
        <f t="shared" ref="P299:P300" si="468">O299</f>
        <v xml:space="preserve">    "productDetails": "About this item                   6.5-inch FHD+ Dynamic AMOLED 2X Infinity-O Display, 120Hz, HDR10+, 1080 x 2400 pixels, IP68 for water and dust resistant     128GB ROM, 6GB RAM, Qualcomm SM8250 Snapdragon 865 (7 nm+), Android 10, Octa-core, Adreno 650, One UI 2.5, 4500mAh Battery     Rear Camera: 12MP Wide (F/1.8 aperture) + 12MP Ultrawide (F/2.2 aperture) + 8MP Telephoto (F/2.4 aperture), Front Camera: 32MP (F/2.2 aperture) , Under Display Fingerprint     2G: GSM 850/900/1800/1900, CDMA 800/1900 &amp; TD-SCDMA, 3G: HSDPA 850/900/1700(AWS)/1900/2100, CDMA2000 1xEV-DO, 4G: LTE 1, 2, 3, 4, 5, 7, 8, 12, 13, 14, 20, 25, 26, 28, 29, 30, 38, 39, 40, 41, 46, 66, 71, 5G: SA/NSA/Sub6 (ensure to check compatibility with your carrier before purchase)     American Model, Compatible with Most GSM and CDMA Carriers like Telus, Rogers, Freedom, etc. Will Also work with CDMA Carriers Such as Verizon, Sprint.",</v>
      </c>
    </row>
    <row r="300" spans="1:16" x14ac:dyDescent="0.2">
      <c r="A300" t="s">
        <v>361</v>
      </c>
      <c r="B300" t="str">
        <f t="shared" ref="B300" si="469">MID(A300, FIND("amazon.com/", A300) + LEN("amazon.com/"), LEN(A300) - FIND("amazon.com/", A300) - LEN("amazon.com/")-1)</f>
        <v>Samsung-Galaxy-S20-FE-128GB</v>
      </c>
      <c r="E300" t="str">
        <f t="shared" ref="E300:E301" si="470">J300</f>
        <v>&lt;/div&gt;</v>
      </c>
      <c r="J300" t="s">
        <v>111</v>
      </c>
      <c r="N300" t="str">
        <f t="shared" si="465"/>
        <v>Samsung-Galaxy-S20-FE-128GB</v>
      </c>
      <c r="O300" t="s">
        <v>791</v>
      </c>
      <c r="P300" t="str">
        <f t="shared" si="468"/>
        <v xml:space="preserve">    "customerReviews": "&lt;img src=\"https://c.media-amazon.com/images/S/amazon-avatars-global/default._CR0,0,1024,1024_SX48_.png\"/&gt;Briana Arenz5.0 out of 5 stars\n\n\n\n\n\n\n\n  \n  \n    Great condition! UNLOCKED, one issue called a network unlock code, read review!!\n  \nReviewed in the United States on July 6, 2023Size: 128GBColor: Cloud NavyService Provider: UnlockedProduct grade: RenewedVerified Purchase\n\n\n\n\n\n\n\n  \n  \n    I took photos of the phone the day of arrival but now cant find them.. but the phone came in EXCELLENT condition although the packaging was just a box with little to ensure a safe delivery. The phone was unlocked but a **NETWORK UNLOCK CODE** kept popping up when sim card was insterted. (Thats the photo in this review.) So I swore the phone wasnt unlocked. Reached out to the seller and my carrier which was walmart family mobile. I was told by my carrier i needed a new sim card. So i ordered it and when it finally arrived,  boom same error. My carrier reset the sim many times and still no luck. When i had messaged the seller they gave me a code that wasnt right and when i reached out again, still another wrong code. What the phone fails to warn you is that only after a few attempts it will lock you out completely. It will then say **MASTER KEY CODE** needed. I googled what that was and it seemed like a hopeless code to obtain. The startup on the phone says AT &amp; T. So i took it to their store and they had said that yes the phone was unlocked!! But the network was locked to walmart family mobilewhich was my carrier . So come to find out the code i needed, the first code, the network unlock code, I needed from my carrier!  They absolutely missed it and after days of this mess and ongoing phone calls, finally the walmart family mobile agent on that day in the At&amp;T store had told me the codes i needed from day one. Idk how they just skipped the option and blamed my sim card. The codes arent a secret and im still unsure why they didnt recommend theirs to fix it. I guess they just assumed it wasnt their codes needed. But it was!!! Unbelievable right!! So then were now stuck on master key code and no one, my carrier, nor AT&amp;T, nor samsung can help with that. Due to the sellers wrong codes, me googling the wrong codes, and most of all my carriers support line not mentioning their codes, I was locked out and was gonna return the phone. However AT&amp;T did show me other sim cards put into the phone by other carriers were working. It was still unlocked but just couldnt now be used on family mobile and possibly all tracphone carriers due to the master key code lock. So with that said I swapped to AT&amp;T prepaid and got their sim card and it all worked great! It was recommended to get the sim card from the AT&amp;T store directly because sometimes those sim kits at walmart dont always work correctly and are nonrefundable. So if this issue happens to you just be sure to ask your carrier for those network codes!! The seller now knows what to suggest if this happens to another and I'm telling you that the carrier has the codes and all will be fine. Also the seller offered me a replacement phone  and partial refund for this issue. I declined a replacement only because I couldnt send this phone back and await a new one. I was already without a phone long enough dealing with this for days. So the seller at least still gave me a partial refund and that was okay with me. So the customer service is well and fair from them!!! Also even AT&amp;T said the phone itself was in such great shape! So far so good on the phone itself, everything is working as it should.\n  \nRead more\n\n\n\n\n\n\n\n\n\n\n\n \n  \t\t \n\n\n\n\n    \n        \n        \n            \n        \n            \n        \n        \n            \n            \n        \n        \n            \n            \n        \n    \n    \n        \n\n            \n                &lt;img src=\"https://c.media-amazon.com/images/S/amazon-avatars-global/default._CR0,0,1024,1024_SX48_.png\"/&gt;Briana Arenz\n            \n\n            5.0 out of 5 stars\n            \n                Great condition! UNLOCKED, one issue called a network unlock code, read review!!\n            \n            \n            \n                \n                    \n                        \n                        \n                            \n                                \n                                    \n                                        Reviewed in the United States on July 6, 2023\n                                    \n                                \n                                \n                            \n                        \n                    \n                \n            \n        \n        \n            I took photos of the phone the day of arrival but now cant find them.. but the phone came in EXCELLENT condition although the packaging was just a box with little to ensure a safe delivery. The phone was unlocked but a **NETWORK UNLOCK CODE** kept popping up when sim card was insterted. (Thats the photo in this review.) So I swore the phone wasnt unlocked. Reached out to the seller and my carrier which was walmart family mobile. I was told by my carrier i needed a new sim card. So i ordered it and when it finally arrived,  boom same error. My carrier reset the sim many times and still no luck. When i had messaged the seller they gave me a code that wasnt right and when i reached out again, still another wrong code. What the phone fails to warn you is that only after a few attempts it will lock you out completely. It will then say **MASTER KEY CODE** needed. I googled what that was and it seemed like a hopeless code to obtain. The startup on the phone says AT &amp; T. So i took it to their store and they had said that yes the phone was unlocked!! But the network was locked to walmart family mobilewhich was my carrier . So come to find out the code i needed, the first code, the network unlock code, I needed from my carrier!  They absolutely missed it and after days of this mess and ongoing phone calls, finally the walmart family mobile agent on that day in the At&amp;T store had told me the codes i needed from day one. Idk how they just skipped the option and blamed my sim card. The codes arent a secret and im still unsure why they didnt recommend theirs to fix it. I guess they just assumed it wasnt their codes needed. But it was!!! Unbelievable right!! So then were now stuck on master key code and no one, my carrier, nor AT&amp;T, nor samsung can help with that. Due to the sellers wrong codes, me googling the wrong codes, and most of all my carriers support line not mentioning their codes, I was locked out and was gonna return the phone. However AT&amp;T did show me other sim cards put into the phone by other carriers were working. It was still unlocked but just couldnt now be used on family mobile and possibly all tracphone carriers due to the master key code lock. So with that said I swapped to AT&amp;T prepaid and got their sim card and it all worked great! It was recommended to get the sim card from the AT&amp;T store directly because sometimes those sim kits at walmart dont always work correctly and are nonrefundable. So if this issue happens to you just be sure to ask your carrier for those network codes!! The seller now knows what to suggest if this happens to another and I'm telling you that the carrier has the codes and all will be fine. Also the seller offered me a replacement phone  and partial refund for this issue. I declined a replacement only because I couldnt send this phone back and await a new one. I was already without a phone long enough dealing with this for days. So the seller at least still gave me a partial refund and that was okay with me. So the customer service is well and fair from them!!! Also even AT&amp;T said the phone itself was in such great shape! So far so good on the phone itself, everything is working as it should.\n        \n        \n            \n                Images in this review\n            \n            \n                \n                    \n                        \n                    \n                \n            \n        \n    \n        \n    \n\n\n\n\n\n   function toggleSeeAllView() {\n       P.when('A', 'cr-image-popover-controller').execute(function(A, imagePopoverController) {\n          imagePopoverController.toggleSeeAllView(true);\n       });\n   }\n\n\n       &lt;img alt=\"Customer image\" src=\"https://c.media-amazon.com/images/I/71GJPM3X2QL._SY88.jpg\" height=\"88\" width=\"100%\"/&gt;\n\n        P.when('A', 'cr-image-popover-controller').execute(function(A, imagePopoverController) {\n          A.on(\"a:popover:beforeShow:R332JI4L611K6Z_gallerySection_main\", function(data) {\n            imagePopoverController.initImagePopover(\"R332JI4L611K6Z\", \"[https://c.media-amazon.com/images/I/71GJPM3X2QL._SL1600_.jpg]\", data);\n          });\n        });\n    \n\n  233 people found this helpful\n    \n          \n              \n                  Helpful\n              \n          \n      Sending feedback...Thank you for your feedback.Sorry, we failed to record your vote. Please try again\n        Report\n  &lt;img src=\"https://c.media-amazon.com/images/S/amazon-avatars-global/default._CR0,0,1024,1024_SX48_.png\"/&gt;C. Reyloc5.0 out of 5 stars\n\n\n\n\n\n\n\n  \n  \n    Perfect\n  \nReviewed in the United States on August 1, 2024Size: 128GBColor: Cloud NavyService Provider: UnlockedProduct grade: RenewedVerified Purchase\n\n\n\n\n\n\n\n  \n  \n    I got purchased one in \"excellent\" condition. I was nervous, as I had never bought a used phone before and did not know what to expect. Physical inspection was fine. It turned on fine. In the box were the usual accessories, charging cord and wall adapter. I removed all the useless apps that phones come with, and stopped all the useless processes. Even so, the first few weeks were rough, as the battery would drain every day. At night, with 0 use, it would drain 20-30% in 8 hours. But then it seemed to equal itself out, and battery is great. It only drains by 1% at night now. I'm not sure what was going on with that. I read the specs before I received it, and it works as expected for me. No usability issues at all. Android Auto works perfectly with this, as opposed to continually disconnecting with my old phone. This charges very fast as well.\n  \nRead more\n  11 people found this helpful\n    \n          \n              \n                  Helpful\n              \n          \n      Sending feedback...Thank you for your feedback.Sorry, we failed to record your vote. Please try again\n        Report\n  &lt;img src=\"https://c.media-amazon.com/images/S/amazon-avatars-global/default._CR0,0,1024,1024_SX48_.png\"/&gt;CatCrazy4.0 out of 5 stars\n\n\n\n\n\n\n\n  \n  \n    Good phone\n  \nReviewed in the United States on August 31, 2024Size: 128GBColor: Cloud NavyService Provider: UnlockedProduct grade: RenewedVerified Purchase\n\n\n\n\n\n\n\n  \n  \n    The phone is working great so far. Battery life is okay. I was able to activate to my provider with no issues and transfer everything from my old S9 to this one. I like the screen size and phone itself. However, I ordered the phone in excellent condition but the back has a lot of dings, scratches, and scuffs. Sure, a phone cover will hide them, but by ordering as excellent, I expected the back to be free of this many imperfections. The screen and camera is fine, though.\n  \nRead more\n  \n    \n          \n              \n                  Helpful\n              \n          \n      Sending feedback...Thank you for your feedback.Sorry, we failed to record your vote. Please try again\n        Report\n  &lt;img src=\"https://c.media-amazon.com/images/S/amazon-avatars-global/default._CR0,0,1024,1024_SX48_.png\"/&gt;Auricom5.0 out of 5 stars\n\n\n\n\n\n\n\n  \n  \n    Should Have Purchased One Sooner\n  \nReviewed in the United States on February 17, 2024Size: 128GBColor: Cloud RedService Provider: UnlockedProduct grade: RenewedVerified Purchase\n\n\n\n\n\n\n\n  \n  \n    After nearly four years with my Samsung A10e, I decided it was time for an upgrade. My criteria were specific: I wanted a more recent, used Samsung phone that was unlocked, had ample storage, and most importantly, featured a microSD slot for my extensive music library. The Samsung Galaxy S20 FE 5G in Cloud Red ticked all these boxes and more.Transitioning from the A10e, the performance leap to the S20 FE was immediately noticeable. Everything from navigating the UI to streaming content on YouTube and multitasking feels incredibly responsive. This phone has transformed my user experience, offering a significant improvement in speed and efficiency.Despite being a renewed device, the quality of the S20 FE pleasantly surprised me. It arrived with minor marks on the sides, but these were hardly a concern given the excellent condition of the screen and the overall functionality of the phone. I've always been particular about battery health, so I appreciated the \"Protect Battery\" feature, which I also used on my A10e. The battery performance has been exceptional, supporting my heavy music streaming habits without a hitch.The larger display is a game-changer. The vibrant colors and increased screen real estate enhance everything from watching videos to browsing the web. I've disabled certain features to extend battery life, but this hasn't detracted from my overall experience with the phone.One of the reasons I opted for an unlocked phone was the flexibility it offers. While I primarily use the S20 FE for media consumption, it's reassuring to know it can serve as a reliable backup for calls and texts if needed. The phone's build quality and care in its refurbishment are evident, making it a solid investment for anyone in the market for a high-quality, used smartphone.In summary, the Samsung Galaxy S20 FE 5G has exceeded my expectations. It offers a perfect blend of performance, quality, and value, making it an excellent choice for Samsung enthusiasts and anyone looking for a premium smartphone experience without the flagship price tag.\n  \nRead more\n  68 people found this helpful\n    \n          \n              \n                  Helpful\n              \n          \n      Sending feedback...Thank you for your feedback.Sorry, we failed to record your vote. Please try again\n        Report",</v>
      </c>
    </row>
    <row r="301" spans="1:16" x14ac:dyDescent="0.2">
      <c r="A301" t="s">
        <v>362</v>
      </c>
      <c r="E301" t="str">
        <f t="shared" si="470"/>
        <v>&lt;/a&gt;</v>
      </c>
      <c r="J301" t="s">
        <v>112</v>
      </c>
      <c r="N301" t="str">
        <f t="shared" ref="N301" si="471">MID(A301, FIND("https://", A301), FIND("?psc=", A301) - FIND("https://", A301) + LEN("?psc=") - 1)</f>
        <v>https://www.amazon.com/Samsung-Galaxy-S20-FE-128GB/dp/B08L34JQ9C/ref=zg_bs_g_amazon-renewed_d_sccl_43/130-3011150-8800723?psc</v>
      </c>
      <c r="O301" t="s">
        <v>792</v>
      </c>
      <c r="P301" t="str">
        <f t="shared" ref="P301" si="472">MID(O301, FIND("https://", O301), LEN(O301) - FIND("https://", O301) )</f>
        <v>https://www.amazon.com/Samsung-Galaxy-S20-FE-128GB/dp/B08L34JQ9C?psc=&amp;linkCode=ll1&amp;tag=dividy-20&amp;linkId=ca8fad9e1c7164d6b19c5f5bc13d2b4c&amp;language=en_US&amp;ref_=as_li_ss_tl</v>
      </c>
    </row>
    <row r="302" spans="1:16" x14ac:dyDescent="0.2">
      <c r="A302" t="s">
        <v>136</v>
      </c>
      <c r="O302" t="s">
        <v>162</v>
      </c>
    </row>
    <row r="303" spans="1:16" x14ac:dyDescent="0.2">
      <c r="A303" t="s">
        <v>135</v>
      </c>
      <c r="E303" t="str">
        <f t="shared" ref="E303" si="473">J303&amp;$B$37&amp;B306&amp;K303</f>
        <v>&lt;a href="/Amazon_Renewed1/SAMSUNG-Galaxy-A13-LTE-32GB"&gt;&lt;div class="product-card"&gt;</v>
      </c>
      <c r="J303" t="s">
        <v>146</v>
      </c>
      <c r="K303" t="s">
        <v>145</v>
      </c>
      <c r="O303" s="7"/>
    </row>
    <row r="304" spans="1:16" x14ac:dyDescent="0.2">
      <c r="A304" t="s">
        <v>363</v>
      </c>
      <c r="B304" t="str">
        <f t="shared" ref="B304" si="474">MID(A304, FIND("https://", A304), FIND(".jpg", A304) - FIND("https://", A304) + 4)</f>
        <v>https://c.media-amazon.com/images/I/61IX+1qw35L._AC_UL600_SR600,400_.jpg</v>
      </c>
      <c r="E304" t="str">
        <f t="shared" ref="E304" si="475">J304&amp;B304&amp;K304&amp;B305&amp;L304</f>
        <v>&lt;img src="https://c.media-amazon.com/images/I/61IX+1qw35L._AC_UL600_SR600,400_.jpg" alt="SAMSUNG Galaxy A13 LTE, Factory Unlocked Smartphone, Android Cell Phone, Water Resistant, 50MP Camera, US Version, 32GB, Black (Renewed)" class="product-image"&gt;</v>
      </c>
      <c r="J304" t="s">
        <v>140</v>
      </c>
      <c r="K304" t="s">
        <v>141</v>
      </c>
      <c r="L304" t="s">
        <v>142</v>
      </c>
      <c r="N304" t="str">
        <f t="shared" ref="N304:N306" si="476">B304</f>
        <v>https://c.media-amazon.com/images/I/61IX+1qw35L._AC_UL600_SR600,400_.jpg</v>
      </c>
      <c r="O304" t="s">
        <v>648</v>
      </c>
    </row>
    <row r="305" spans="1:16" x14ac:dyDescent="0.2">
      <c r="A305" t="s">
        <v>364</v>
      </c>
      <c r="B305" t="str">
        <f t="shared" ref="B305" si="477">MID(A305, FIND("""", A305, FIND("name"":", A305)) + 4, LEN(A305) - FIND("""", A305, FIND("name"":", A305)) - 5)</f>
        <v>SAMSUNG Galaxy A13 LTE, Factory Unlocked Smartphone, Android Cell Phone, Water Resistant, 50MP Camera, US Version, 32GB, Black (Renewed)</v>
      </c>
      <c r="E305" t="str">
        <f t="shared" ref="E305" si="478">J305&amp;B305&amp;K305</f>
        <v>&lt;h3 class="product-title"&gt;SAMSUNG Galaxy A13 LTE, Factory Unlocked Smartphone, Android Cell Phone, Water Resistant, 50MP Camera, US Version, 32GB, Black (Renewed)&lt;/h3&gt;</v>
      </c>
      <c r="J305" t="s">
        <v>144</v>
      </c>
      <c r="K305" t="s">
        <v>143</v>
      </c>
      <c r="N305" t="str">
        <f t="shared" si="476"/>
        <v>SAMSUNG Galaxy A13 LTE, Factory Unlocked Smartphone, Android Cell Phone, Water Resistant, 50MP Camera, US Version, 32GB, Black (Renewed)</v>
      </c>
      <c r="O305" t="s">
        <v>793</v>
      </c>
      <c r="P305" t="str">
        <f t="shared" ref="P305:P306" si="479">O305</f>
        <v xml:space="preserve">    "productDetails": "About this item                   6.6\" 1080 x 2408 (FHD+) PLS LCD Infinity-V Display, 5000mAh Battery, Fingerprint (side-mounted)     32GB ROM, 3GB RAM, Exynos 850 (8nm), Octa-core, Mali-G52 GPU, Android 12, One UI 4.1     Rear Camera: 50MP, f/1.8 + 5MP, f/2.2 + 2MP, f/2.4 (macro) + 2MP, f/2.4 (depth), Front Camera: 8MP, f/2.2, Bluetooth 5.0     2G GSM: 850, 900, 1800, 1900, 3G UMTS: 850, 1900, 2100, 4G LTE (America Only): 2, 4, 5, 12, 14, 29, 30 - Single SIM",</v>
      </c>
    </row>
    <row r="306" spans="1:16" x14ac:dyDescent="0.2">
      <c r="A306" t="s">
        <v>365</v>
      </c>
      <c r="B306" t="str">
        <f t="shared" ref="B306" si="480">MID(A306, FIND("amazon.com/", A306) + LEN("amazon.com/"), LEN(A306) - FIND("amazon.com/", A306) - LEN("amazon.com/")-1)</f>
        <v>SAMSUNG-Galaxy-A13-LTE-32GB</v>
      </c>
      <c r="E306" t="str">
        <f t="shared" ref="E306:E307" si="481">J306</f>
        <v>&lt;/div&gt;</v>
      </c>
      <c r="J306" t="s">
        <v>111</v>
      </c>
      <c r="N306" t="str">
        <f t="shared" si="476"/>
        <v>SAMSUNG-Galaxy-A13-LTE-32GB</v>
      </c>
      <c r="O306" t="s">
        <v>794</v>
      </c>
      <c r="P306" t="str">
        <f t="shared" si="479"/>
        <v xml:space="preserve">    "customerReviews": "&lt;img src=\"https://c.media-amazon.com/images/S/amazon-avatars-global/e3746a8c-1a2b-4864-b66d-fc66418cbb40._CR0,0,359,359_SX48_.jpg\"/&gt;J. C. Roberts5.0 out of 5 stars\n\n\n\n\n\n\n\n  \n  \n    Renewed by Amazon\n  \nReviewed in the United States on July 15, 2024Verified Purchase\n\n\n\n\n\n\n\n  \n  \n    Very impressed by the quality of Amazon's device renewal. The device looked excellent on physical examination and passed my performance testing flawlessly.\n  \nRead more\n  2 people found this helpful\n    \n          \n              \n                  Helpful\n              \n          \n      Sending feedback...Thank you for your feedback.Sorry, we failed to record your vote. Please try again\n        Report\n  &lt;img src=\"https://c.media-amazon.com/images/S/amazon-avatars-global/7b1ce53f-e4ac-48fa-be17-b7b07d08e0ee._CR0,0,375,375_SX48_.jpg\"/&gt;jess davis lll5.0 out of 5 stars\n\n\n\n\n\n\n\n  \n  \n    Didn't come with charger\n  \nReviewed in the United States on July 23, 2024Verified Purchase\n\n\n\n\n\n\n\n  \n  \n    Works like my lost phone I love fingerprint option to lock it\n  \nRead more\n  One person found this helpful\n    \n          \n              \n                  Helpful\n              \n          \n      Sending feedback...Thank you for your feedback.Sorry, we failed to record your vote. Please try again\n        Report\n  &lt;img src=\"https://c.media-amazon.com/images/S/amazon-avatars-global/default._CR0,0,1024,1024_SX48_.png\"/&gt;Mia DeLaPaz1.0 out of 5 stars\n\n\n\n\n\n\n\n  \n  \n    NETWORK LOCKED!\n  \nReviewed in the United States on August 22, 2024Verified Purchase\n\n\n\n\n\n\n\n  \n  \n    Product was good but like many other reviews said:  THIS PHONE IS NOT FULLY UNLOCKED!!  The least the seller could do is check to see if it is unlocked for all carriers like they claim before shipping it.\n  \nRead more\n  9 people found this helpful\n    \n          \n              \n                  Helpful\n              \n          \n      Sending feedback...Thank you for your feedback.Sorry, we failed to record your vote. Please try again\n        Report\n  &lt;img src=\"https://c.media-amazon.com/images/S/amazon-avatars-global/default._CR0,0,1024,1024_SX48_.png\"/&gt;Verona 4.0 out of 5 stars\n\n\n\n\n\n\n\n  \n  \n    Satisfied\n  \nReviewed in the United States on August 20, 2024Verified Purchase\n\n\n\n\n\n\n\n  \n  \n    Happy with my purchase, worth the money, battery life is good. Love the performance, speed is great. Picture quality is poor but other than that it works good as new\n  \nRead more\n  One person found this helpful\n    \n          \n              \n                  Helpful\n              \n          \n      Sending feedback...Thank you for your feedback.Sorry, we failed to record your vote. Please try again\n        Report\n  &lt;img src=\"https://c.media-amazon.com/images/S/amazon-avatars-global/default._CR0,0,1024,1024_SX48_.png\"/&gt;A. Willy5.0 out of 5 stars\n\n\n\n\n\n\n\n  \n  \n    excelent\n  \nReviewed in the United States on July 12, 2024Verified Purchase\n\n\n\n\n\n\n\n  \n  \n    I am really happy with the product charges well works well and looks brand new and well-packaged\n  \nRead more\n  \n    \n          \n              \n                  Helpful\n              \n          \n      Sending feedback...Thank you for your feedback.Sorry, we failed to record your vote. Please try again\n        Report\n  &lt;img src=\"https://c.media-amazon.com/images/S/amazon-avatars-global/default._CR0,0,1024,1024_SX48_.png\"/&gt;Toussaint McCalla5.0 out of 5 stars\n\n\n\n\n\n\n\n  \n  \n    Samsung\n  \nReviewed in the United States on July 20, 2024Verified Purchase\n\n\n\n\n\n\n\n  \n  \n    Loved everything would buy it again\n  \nRead more\n  \n    \n          \n              \n                  Helpful\n              \n          \n      Sending feedback...Thank you for your feedback.Sorry, we failed to record your vote. Please try again\n        Report\n  &lt;img src=\"https://c.media-amazon.com/images/S/amazon-avatars-global/default._CR0,0,1024,1024_SX48_.png\"/&gt;P. Butcher3.0 out of 5 stars\n\n\n\n\n\n\n\n  \n  \n    Not unlocked\n  \nReviewed in the United States on August 25, 2024Verified Purchase\n\n\n\n\n\n\n\n  \n  \n    Phone is locked to T mobile. Not going to bother returning it since I am not using it as a phone, just as a portable media playe.\n  \nRead more\n  \n    \n          \n              \n                  Helpful\n              \n          \n      Sending feedback...Thank you for your feedback.Sorry, we failed to record your vote. Please try again\n        Report\n  \n    \n      \n    \n  \n&lt;img src=\"https://c.media-amazon.com/images/S/amazon-avatars-global/default._CR0,0,1024,1024_SX48_.png\"/&gt;Esther L tamayo5.0 out of 5 stars\n\n\n\n\n\n\n\n  \n    Era lo que buscaba\n  \n  \nReviewed in the United States on June 27, 2024Verified Purchase\n\n\n\n\n\n\n\n  \n    Me  gusto lo compre para un regalo 🎁 gracias a la persona le encanto\n  \n  \nRead more\n  \n    \n          \n              \n                  Helpful\n              \n          \n      Sending feedback...Thank you for your feedback.Sorry, we failed to record your vote. Please try again\n        Report\n  Translate review to English",</v>
      </c>
    </row>
    <row r="307" spans="1:16" x14ac:dyDescent="0.2">
      <c r="A307" t="s">
        <v>366</v>
      </c>
      <c r="E307" t="str">
        <f t="shared" si="481"/>
        <v>&lt;/a&gt;</v>
      </c>
      <c r="J307" t="s">
        <v>112</v>
      </c>
      <c r="N307" t="str">
        <f t="shared" ref="N307" si="482">MID(A307, FIND("https://", A307), FIND("?psc=", A307) - FIND("https://", A307) + LEN("?psc=") - 1)</f>
        <v>https://www.amazon.com/SAMSUNG-Galaxy-A13-LTE-32GB/dp/B09Z8P34NM/ref=zg_bs_g_amazon-renewed_d_sccl_44/130-3011150-8800723?psc</v>
      </c>
      <c r="O307" t="s">
        <v>795</v>
      </c>
      <c r="P307" t="str">
        <f t="shared" ref="P307" si="483">MID(O307, FIND("https://", O307), LEN(O307) - FIND("https://", O307) )</f>
        <v>https://www.amazon.com/SAMSUNG-Galaxy-A13-LTE-32GB/dp/B09Z8P34NM?psc=&amp;linkCode=ll1&amp;tag=dividy-20&amp;linkId=45c4a3a9da9acff3e4dc39d153716156&amp;language=en_US&amp;ref_=as_li_ss_tl</v>
      </c>
    </row>
    <row r="308" spans="1:16" x14ac:dyDescent="0.2">
      <c r="A308" t="s">
        <v>136</v>
      </c>
      <c r="O308" t="s">
        <v>162</v>
      </c>
    </row>
    <row r="309" spans="1:16" x14ac:dyDescent="0.2">
      <c r="A309" t="s">
        <v>135</v>
      </c>
      <c r="E309" t="str">
        <f t="shared" ref="E309" si="484">J309&amp;$B$37&amp;B312&amp;K309</f>
        <v>&lt;a href="/Amazon_Renewed1/Beats-Studio-Buds-Cancelling-Earphones"&gt;&lt;div class="product-card"&gt;</v>
      </c>
      <c r="J309" t="s">
        <v>146</v>
      </c>
      <c r="K309" t="s">
        <v>145</v>
      </c>
      <c r="O309" s="7"/>
    </row>
    <row r="310" spans="1:16" x14ac:dyDescent="0.2">
      <c r="A310" t="s">
        <v>367</v>
      </c>
      <c r="B310" t="str">
        <f t="shared" ref="B310" si="485">MID(A310, FIND("https://", A310), FIND(".jpg", A310) - FIND("https://", A310) + 4)</f>
        <v>https://c.media-amazon.com/images/I/51bRSWrEc7S._AC_UL600_SR600,400_.jpg</v>
      </c>
      <c r="E310" t="str">
        <f t="shared" ref="E310" si="486">J310&amp;B310&amp;K310&amp;B311&amp;L310</f>
        <v>&lt;img src="https://c.media-amazon.com/images/I/51bRSWrEc7S._AC_UL600_SR600,400_.jpg" alt="Beats Studio Buds Totally Wireless Noise Cancelling Earphones - Black (Renewed)" class="product-image"&gt;</v>
      </c>
      <c r="J310" t="s">
        <v>140</v>
      </c>
      <c r="K310" t="s">
        <v>141</v>
      </c>
      <c r="L310" t="s">
        <v>142</v>
      </c>
      <c r="N310" t="str">
        <f t="shared" ref="N310:N312" si="487">B310</f>
        <v>https://c.media-amazon.com/images/I/51bRSWrEc7S._AC_UL600_SR600,400_.jpg</v>
      </c>
      <c r="O310" t="s">
        <v>648</v>
      </c>
    </row>
    <row r="311" spans="1:16" x14ac:dyDescent="0.2">
      <c r="A311" t="s">
        <v>368</v>
      </c>
      <c r="B311" t="str">
        <f t="shared" ref="B311" si="488">MID(A311, FIND("""", A311, FIND("name"":", A311)) + 4, LEN(A311) - FIND("""", A311, FIND("name"":", A311)) - 5)</f>
        <v>Beats Studio Buds Totally Wireless Noise Cancelling Earphones - Black (Renewed)</v>
      </c>
      <c r="E311" t="str">
        <f t="shared" ref="E311" si="489">J311&amp;B311&amp;K311</f>
        <v>&lt;h3 class="product-title"&gt;Beats Studio Buds Totally Wireless Noise Cancelling Earphones - Black (Renewed)&lt;/h3&gt;</v>
      </c>
      <c r="J311" t="s">
        <v>144</v>
      </c>
      <c r="K311" t="s">
        <v>143</v>
      </c>
      <c r="N311" t="str">
        <f t="shared" si="487"/>
        <v>Beats Studio Buds Totally Wireless Noise Cancelling Earphones - Black (Renewed)</v>
      </c>
      <c r="O311" t="s">
        <v>796</v>
      </c>
      <c r="P311" t="str">
        <f t="shared" ref="P311:P312" si="490">O311</f>
        <v xml:space="preserve">    "productDetails": "About this item                   Custom acoustic platform delivers powerful, balanced sound",</v>
      </c>
    </row>
    <row r="312" spans="1:16" x14ac:dyDescent="0.2">
      <c r="A312" t="s">
        <v>369</v>
      </c>
      <c r="B312" t="str">
        <f t="shared" ref="B312" si="491">MID(A312, FIND("amazon.com/", A312) + LEN("amazon.com/"), LEN(A312) - FIND("amazon.com/", A312) - LEN("amazon.com/")-1)</f>
        <v>Beats-Studio-Buds-Cancelling-Earphones</v>
      </c>
      <c r="E312" t="str">
        <f t="shared" ref="E312:E313" si="492">J312</f>
        <v>&lt;/div&gt;</v>
      </c>
      <c r="J312" t="s">
        <v>111</v>
      </c>
      <c r="N312" t="str">
        <f t="shared" si="487"/>
        <v>Beats-Studio-Buds-Cancelling-Earphones</v>
      </c>
      <c r="O312" t="s">
        <v>797</v>
      </c>
      <c r="P312" t="str">
        <f t="shared" si="490"/>
        <v xml:space="preserve">    "customerReviews": "&lt;img src=\"https://c.media-amazon.com/images/S/amazon-avatars-global/default._CR0,0,1024,1024_SX48_.png\"/&gt;OboeSteph5.0 out of 5 stars\n\n\n\n\n\n\n\n  \n  \n    Great earbuds\n  \nReviewed in the United States on June 8, 2024Color: BlackVerified Purchase\n\n\n\n\n\n\n\n  \n  \n    I use these earbuds primarily to listen to audiobooks, but sometimes music also. They sound great.They're comfortable to wear, and come with two extra size adapters in case your ear canals are smaller or larger than average (the standard/medium size is fine for my ears).They link up easily with my Samsung phone, the app is very easy to use, and has a nice interface. The buttons on the earbuds work well and easily for pausing and restarting, which is very important to me so I can control the earbuds without looking at my phone (I am usually multi-tasking when I have my earbuds in). The \"noise cancellation\" feature works well for reducing outside noise. I have no complaints about the battery life. My phone will alert me when the battery is running low, and the earbuds themselves make a certain sound when the battery is low. The charging case holds enough juice to recharge the buds a few times.I have tried other cheaper earbuds, but have found the quality doesn't measure up to the Beats.The black color is sleek and classy looking. (However, if you drop them out of your pocket into a dark crevice, the black ones are hard to find.)\n  \nRead more\n  6 people found this helpful\n    \n          \n              \n                  Helpful\n              \n          \n      Sending feedback...Thank you for your feedback.Sorry, we failed to record your vote. Please try again\n        Report\n  &lt;img src=\"https://c.media-amazon.com/images/S/amazon-avatars-global/57c46e64-1854-4433-bd8a-73bb788f53ed._CR1,0,720,720_SX48_.jpg\"/&gt;Jennifer Picado5.0 out of 5 stars\n\n\n\n\n\n\n\n  \n  \n    My favorite so far\n  \nReviewed in the United States on May 7, 2024Color: RedVerified Purchase\n\n\n\n\n\n\n\n  \n  \n    The Beats Buds are the epitome of wireless audio innovation, combining cutting-edge technology with sleek design to deliver an immersive listening experience like no other. With their compact and lightweight design, these earbuds are perfect for music lovers on the go, offering ultimate comfort and convenience without sacrificing style. Powered by the latest Bluetooth technology, they provide seamless connectivity and crystal-clear sound quality, allowing you to enjoy your favorite tracks with rich, dynamic sound wherever you are. Plus, with intuitive touch controls and hands-free Siri activation, you can easily navigate your music and stay connected without missing a beat. Whether you're hitting the gym, commuting to work, or simply relaxing at home, the Beats Buds are the perfect companion for your everyday adventures, delivering premium audio performance and unrivaled comfort in a sleek and stylish package.\n  \nRead more\n  5 people found this helpful\n    \n          \n              \n                  Helpful\n              \n          \n      Sending feedback...Thank you for your feedback.Sorry, we failed to record your vote. Please try again\n        Report\n  &lt;img src=\"https://c.media-amazon.com/images/S/amazon-avatars-global/default._CR0,0,1024,1024_SX48_.png\"/&gt;Pauline V5.0 out of 5 stars\n\n\n\n\n\n\n\n  \n  \n    They work very well\n  \nReviewed in the United States on August 17, 2024Color: RedVerified Purchase\n\n\n\n\n\n\n\n  \n  \n    They sound so nice and smooth\n  \nRead more\n  \n    \n          \n              \n                  Helpful\n              \n          \n      Sending feedback...Thank you for your feedback.Sorry, we failed to record your vote. Please try again\n        Report\n  &lt;img src=\"https://c.media-amazon.com/images/S/amazon-avatars-global/default._CR0,0,1024,1024_SX48_.png\"/&gt;Yusuf Rahman4.0 out of 5 stars\n\n\n\n\n\n\n\n  \n  \n    Great for its value\n  \nReviewed in the United States on September 23, 2023Color: WhiteVerified Purchase\n\n\n\n\n\n\n\n  \n  \n    I bought this as an alternative to the AirPods Pro, and it delivers very good quality. First, the sound quality is very clear and balanced, and delivers solid bass too. They fit perfectly in my ears and are quite comfortable, especially when walking. The noise cancellation is very good, although it doesn't cancel all noise, but that's really because these are simply earbuds. It's very good at isolating the audio from the rest of the world when in crowded places.There are a few drawbacks, which are mainly in the product usability. Since I use an Android, I need the Beats app in order to control them, and it's not very good. Sometimes the app doesn't respond properly when I set the earbuds on noise cancellation mode. Also, there were a few times that only one earbud gave sound when the other one didn't (I was wearing both). There were also a couple times that the audio was seriously glitching, which I assume is because they're refurbished.These are only minor drawbacks which can be overlooked but still important to consider. Otherwise, I would definitely recommend this for someone trying to get earbuds for a lower budget.\n  \nRead more\n  12 people found this helpful\n    \n          \n              \n                  Helpful\n              \n          \n      Sending feedback...Thank you for your feedback.Sorry, we failed to record your vote. Please try again\n        Report\n  &lt;img src=\"https://c.media-amazon.com/images/S/amazon-avatars-global/default._CR0,0,1024,1024_SX48_.png\"/&gt;Finch5.0 out of 5 stars\n\n\n\n\n\n\n\n  \n  \n    Noise canceling works!\n  \nReviewed in the United States on July 13, 2024Color: RedVerified Purchase\n\n\n\n\n\n\n\n  \n  \n    It’s very loud in my house. These earbuds block it all out.\n  \nRead more\n  One person found this helpful\n    \n          \n              \n                  Helpful\n              \n          \n      Sending feedback...Thank you for your feedback.Sorry, we failed to record your vote. Please try again\n        Report\n  &lt;img src=\"https://c.media-amazon.com/images/S/amazon-avatars-global/77d7a1f5-896f-47be-8250-66489029a780._CR109,0,281,281_SX48_.jpg\"/&gt;LIBBU1.0 out of 5 stars\n\n\n\n\n\n\n\n  \n  \n    Not good\n  \nReviewed in the United States on June 22, 2024Color: RedVerified Purchase\n\n\n\n\n\n\n\n  \n  \n    Was one of the worst buds I had, sound it's really good but it didn't matter if buds would not stay in my ear, trying to keep them in was another nightmare, controls are so sensitive that every touch to keep em in place, would pause, play pause play.No volume control was an extra disappointment, being an apple environment buds,( which I didn't know before buying them) made me think I made the wrong choice and I wasn't wrong, \"Siri\" would turn volume up and down for you, but I don't carry my phone with me when working in a house because S Ultra is big and bothers me in pocket while working, just leave it somewhere where bluetooth will reach my buds, since it's a Samsung I don't have Siri so I have to go to phone to turn volume down or up, deal breaker. Never had, never will have any apple product due to its petty by nature environment. Don't get me wrong, sound is really really good.\n  \nRead more\n  2 people found this helpful\n    \n          \n              \n                  Helpful\n              \n          \n      Sending feedback...Thank you for your feedback.Sorry, we failed to record your vote. Please try again\n        Report\n  &lt;img src=\"https://c.media-amazon.com/images/S/amazon-avatars-global/3d33926c-bcb6-4be4-9e4a-b906dcbca95f._CR0,0,498,498_SX48_.jpg\"/&gt;Jeffery L Rice5.0 out of 5 stars\n\n\n\n\n\n\n\n  \n  \n    Great ear buds\n  \nReviewed in the United States on July 1, 2024Color: BlackVerified Purchase\n\n\n\n\n\n\n\n  \n  \n    Love these ear buds.  They have three different sound modes and have a long battery life. They are fairly easy to connect to devices via bluetooth, and don't cut out like some others I have had in the past.\n  \nRead more\n  One person found this helpful\n    \n          \n              \n                  Helpful\n              \n          \n      Sending feedback...Thank you for your feedback.Sorry, we failed to record your vote. Please try again\n        Report\n  &lt;img src=\"https://c.media-amazon.com/images/S/amazon-avatars-global/b8538c66-8946-4147-bcfe-de5c4456da6a._CR0,0,1125,1125_SX48_.jpg\"/&gt;Aidan3.0 out of 5 stars\n\n\n\n\n\n\n\n  \n  \n    Comfortable Fit with Some Flaws\n  \nReviewed in the United States on August 19, 2024Color: BlackVerified Purchase\n\n\n\n\n\n\n\n  \n  \n    The Beats Studio Buds offer multiple ear tip sizes to ensure a good fit for everyone. The battery life is decent, lasting about 3-4 hours on phone calls for each earphone, and the case itself holds a charge for two days with all-day use. However, I encountered a few issues. When trying to use the buds for a call with someone else also using Beats Studio Buds, they just squeal back and forth, making communication impossible (unless both people were using only the left earbud). Additionally, the noise cancellation feature has a habit of toggling off on its own shortly after connecting to my phone (sometimes numerous times in a row), which can be quite frustrating.While the comfort and battery life are strong points, the technical glitches hold these earbuds back from being top-tier. For casual use, they may still be a good choice, but the flaws prevent me from giving them a higher rating.\n  \nRead more\n  One person found this helpful\n    \n          \n              \n                  Helpful\n              \n          \n      Sending feedback...Thank you for your feedback.Sorry, we failed to record your vote. Please try again\n        Report",</v>
      </c>
    </row>
    <row r="313" spans="1:16" x14ac:dyDescent="0.2">
      <c r="A313" t="s">
        <v>370</v>
      </c>
      <c r="E313" t="str">
        <f t="shared" si="492"/>
        <v>&lt;/a&gt;</v>
      </c>
      <c r="J313" t="s">
        <v>112</v>
      </c>
      <c r="N313" t="str">
        <f t="shared" ref="N313" si="493">MID(A313, FIND("https://", A313), FIND("?psc=", A313) - FIND("https://", A313) + LEN("?psc=") - 1)</f>
        <v>https://www.amazon.com/Beats-Studio-Buds-Cancelling-Earphones/dp/B098M47N55/ref=zg_bs_g_amazon-renewed_d_sccl_45/130-3011150-8800723?psc</v>
      </c>
      <c r="O313" t="s">
        <v>798</v>
      </c>
      <c r="P313" t="str">
        <f t="shared" ref="P313" si="494">MID(O313, FIND("https://", O313), LEN(O313) - FIND("https://", O313) )</f>
        <v>https://www.amazon.com/Beats-Studio-Buds-Cancelling-Earphones/dp/B098M47N55?th=1&amp;linkCode=ll1&amp;tag=dividy-20&amp;linkId=9a514c2e3f5e1c08b666addd0f37ef9d&amp;language=en_US&amp;ref_=as_li_ss_tl</v>
      </c>
    </row>
    <row r="314" spans="1:16" x14ac:dyDescent="0.2">
      <c r="A314" t="s">
        <v>136</v>
      </c>
      <c r="O314" t="s">
        <v>162</v>
      </c>
    </row>
    <row r="315" spans="1:16" x14ac:dyDescent="0.2">
      <c r="A315" t="s">
        <v>135</v>
      </c>
      <c r="E315" t="str">
        <f t="shared" ref="E315" si="495">J315&amp;$B$37&amp;B318&amp;K315</f>
        <v>&lt;a href="/Amazon_Renewed1/Apple-iPhone-64GB-Midnight-Green"&gt;&lt;div class="product-card"&gt;</v>
      </c>
      <c r="J315" t="s">
        <v>146</v>
      </c>
      <c r="K315" t="s">
        <v>145</v>
      </c>
      <c r="O315" s="7"/>
    </row>
    <row r="316" spans="1:16" x14ac:dyDescent="0.2">
      <c r="A316" t="s">
        <v>371</v>
      </c>
      <c r="B316" t="str">
        <f t="shared" ref="B316" si="496">MID(A316, FIND("https://", A316), FIND(".jpg", A316) - FIND("https://", A316) + 4)</f>
        <v>https://c.media-amazon.com/images/I/71yIGykJFNS._AC_UL600_SR600,400_.jpg</v>
      </c>
      <c r="E316" t="str">
        <f t="shared" ref="E316" si="497">J316&amp;B316&amp;K316&amp;B317&amp;L316</f>
        <v>&lt;img src="https://c.media-amazon.com/images/I/71yIGykJFNS._AC_UL600_SR600,400_.jpg" alt="Apple iPhone 11 Pro Max, US Version, 64GB, Midnight Green - Unlocked (Renewed)" class="product-image"&gt;</v>
      </c>
      <c r="J316" t="s">
        <v>140</v>
      </c>
      <c r="K316" t="s">
        <v>141</v>
      </c>
      <c r="L316" t="s">
        <v>142</v>
      </c>
      <c r="N316" t="str">
        <f t="shared" ref="N316:N318" si="498">B316</f>
        <v>https://c.media-amazon.com/images/I/71yIGykJFNS._AC_UL600_SR600,400_.jpg</v>
      </c>
      <c r="O316" t="s">
        <v>648</v>
      </c>
    </row>
    <row r="317" spans="1:16" x14ac:dyDescent="0.2">
      <c r="A317" t="s">
        <v>372</v>
      </c>
      <c r="B317" t="str">
        <f t="shared" ref="B317" si="499">MID(A317, FIND("""", A317, FIND("name"":", A317)) + 4, LEN(A317) - FIND("""", A317, FIND("name"":", A317)) - 5)</f>
        <v>Apple iPhone 11 Pro Max, US Version, 64GB, Midnight Green - Unlocked (Renewed)</v>
      </c>
      <c r="E317" t="str">
        <f t="shared" ref="E317" si="500">J317&amp;B317&amp;K317</f>
        <v>&lt;h3 class="product-title"&gt;Apple iPhone 11 Pro Max, US Version, 64GB, Midnight Green - Unlocked (Renewed)&lt;/h3&gt;</v>
      </c>
      <c r="J317" t="s">
        <v>144</v>
      </c>
      <c r="K317" t="s">
        <v>143</v>
      </c>
      <c r="N317" t="str">
        <f t="shared" si="498"/>
        <v>Apple iPhone 11 Pro Max, US Version, 64GB, Midnight Green - Unlocked (Renewed)</v>
      </c>
      <c r="O317" t="s">
        <v>799</v>
      </c>
      <c r="P317" t="str">
        <f t="shared" ref="P317:P318" si="501">O317</f>
        <v xml:space="preserve">    "productDetails": "About this item                   Unlocked: The iPhone 11 Pro Max is unlocked and can be used with any carrier.     Tested Battery: The battery has been tested and exceeds 80% of its original capacity.     Minimal Cosmetic Damage: The device has been inspected and has minimal cosmetic damage that is not noticeable.     Complete Diagnostic Test: The iPhone has successfully passed a full diagnostic test to ensure like-new functionality.     Includes Charging Cable and Wall Plug: The package includes a certified Mfi charging cable and a UL certified wall plug for safe and efficient charging.",</v>
      </c>
    </row>
    <row r="318" spans="1:16" x14ac:dyDescent="0.2">
      <c r="A318" t="s">
        <v>373</v>
      </c>
      <c r="B318" t="str">
        <f t="shared" ref="B318" si="502">MID(A318, FIND("amazon.com/", A318) + LEN("amazon.com/"), LEN(A318) - FIND("amazon.com/", A318) - LEN("amazon.com/")-1)</f>
        <v>Apple-iPhone-64GB-Midnight-Green</v>
      </c>
      <c r="E318" t="str">
        <f t="shared" ref="E318:E319" si="503">J318</f>
        <v>&lt;/div&gt;</v>
      </c>
      <c r="J318" t="s">
        <v>111</v>
      </c>
      <c r="N318" t="str">
        <f t="shared" si="498"/>
        <v>Apple-iPhone-64GB-Midnight-Green</v>
      </c>
      <c r="O318" t="s">
        <v>800</v>
      </c>
      <c r="P318" t="str">
        <f t="shared" si="501"/>
        <v xml:space="preserve">    "customerReviews": "&lt;img src=\"https://c.media-amazon.com/images/S/amazon-avatars-global/default._CR0,0,1024,1024_SX48_.png\"/&gt;Nickee855.0 out of 5 stars\n\n\n\n\n\n\n\n  \n  \n    Excellent condition\n  \nReviewed in the United States on August 22, 2024Size: 512GBColor: GoldService Provider: UnlockedProduct grade: RenewedVerified Purchase\n\n\n\n\n\n\n\n  \n  \n    I love this iPhone 11 Pro phone. It is like a brand new phone. Not a scratch or a ding to it. It has been running optimally without and issues. I am grateful to have put trust in this company for a real iPhone product. The charge is excellent and the battery last without charge a full day and evening depending on what you’re doing. I would most definitely purchase from this company again if I need another iPhone.\n  \nRead more\n  One person found this helpful\n    \n          \n              \n                  Helpful\n              \n          \n      Sending feedback...Thank you for your feedback.Sorry, we failed to record your vote. Please try again\n        Report\n  &lt;img src=\"https://c.media-amazon.com/images/S/amazon-avatars-global/default._CR0,0,1024,1024_SX48_.png\"/&gt;Sarah Dillon5.0 out of 5 stars\n\n\n\n\n\n\n\n  \n  \n    Reluctant\n  \nReviewed in the United States on August 20, 2024Size: 64GBColor: Midnight GreenService Provider: UnlockedProduct grade: RenewedVerified Purchase\n\n\n\n\n\n\n\n  \n  \n    So I was reluctant to shop online for a used phone. I was more reluctant to use marketplace even more so, so I ordered online. I chose the “excellent” condition option for the iPhone 11 Pro Max, through this seller, and let me tell ya, I’m impressed. The phone is EMACULATE! Didn’t come in original box, but is shipped in a very safe manor. Battery is good, no scratches, no flaws. 1000% satisfied customer. I will be shopping here again when we get the wife a new phone.\n  \nRead more\n  2 people found this helpful\n    \n          \n              \n                  Helpful\n              \n          \n      Sending feedback...Thank you for your feedback.Sorry, we failed to record your vote. Please try again\n        Report\n  &lt;img src=\"https://c.media-amazon.com/images/S/amazon-avatars-global/default._CR0,0,1024,1024_SX48_.png\"/&gt;Nevaeh5.0 out of 5 stars\n\n\n\n\n\n\n\n  \n  \n    well deserved 5 stars\n  \nReviewed in the United States on July 14, 2024Size: 512GBColor: Space GrayService Provider: UnlockedProduct grade: RenewedVerified Purchase\n\n\n\n\n\n\n\n  \n  \n    i was skeptical because of some of the reviews i saw on this phone saying that it was scratched and this was wrong and that was wrong but when i tell you that this phone has ZERO scratches and ZERO errors i’m being so for real! my first refurbished phone wasn’t the best but the the quality of this one is amazing. The size of this phone is wayyyy bigger than my last one like a mini ipad or something maybe i’m over exaggerating lol. but as far a looks everything is good and peachy nothing is wrong with the phone the audio and cameras and everything works perfectly fine as if i went to the apple store. and so far it’s very durable not easy to break unless that is your full intentions on doing so . 30/10 WILL HIGHLY RECOMMEND\n  \nRead more\n\n\n\n\n\n\n\n\n\n\n\n \n  \t\t \n\n\n\n\n    \n        \n        \n            \n        \n            \n        \n        \n            \n            \n        \n        \n            \n            \n        \n    \n    \n        \n\n            \n                &lt;img src=\"https://c.media-amazon.com/images/S/amazon-avatars-global/default._CR0,0,1024,1024_SX48_.png\"/&gt;Nevaeh\n            \n\n            5.0 out of 5 stars\n            \n                well deserved 5 stars\n            \n            \n            \n                \n                    \n                        \n                        \n                            \n                                \n                                    \n                                        Reviewed in the United States on July 14, 2024\n                                    \n                                \n                                \n                            \n                        \n                    \n                \n            \n        \n        \n            i was skeptical because of some of the reviews i saw on this phone saying that it was scratched and this was wrong and that was wrong but when i tell you that this phone has ZERO scratches and ZERO errors i’m being so for real! my first refurbished phone wasn’t the best but the the quality of this one is amazing. The size of this phone is wayyyy bigger than my last one like a mini ipad or something maybe i’m over exaggerating lol. but as far a looks everything is good and peachy nothing is wrong with the phone the audio and cameras and everything works perfectly fine as if i went to the apple store. and so far it’s very durable not easy to break unless that is your full intentions on doing so . 30/10 WILL HIGHLY RECOMMEND\n        \n        \n            \n                Images in this review\n            \n            \n                \n                    \n                        \n                    \n                        \n                    \n                \n            \n        \n    \n        \n    \n\n\n\n\n\n   function toggleSeeAllView() {\n       P.when('A', 'cr-image-popover-controller').execute(function(A, imagePopoverController) {\n          imagePopoverController.toggleSeeAllView(true);\n       });\n   }\n\n\n       &lt;img alt=\"Customer image\" src=\"https://c.media-amazon.com/images/I/718cQP1KvoL._SY88.jpg\" height=\"88\" width=\"100%\"/&gt;&lt;img alt=\"Customer image\" src=\"https://c.media-amazon.com/images/I/71paKn5KNbL._SY88.jpg\" height=\"88\" width=\"100%\"/&gt;\n\n        P.when('A', 'cr-image-popover-controller').execute(function(A, imagePopoverController) {\n          A.on(\"a:popover:beforeShow:RBQ6TLWDVWFHL_gallerySection_main\", function(data) {\n            imagePopoverController.initImagePopover(\"RBQ6TLWDVWFHL\", \"[https://c.media-amazon.com/images/I/718cQP1KvoL._SL1600_.jpg, https://c.media-amazon.com/images/I/71paKn5KNbL._SL1600_.jpg]\", data);\n          });\n        });\n    \n\n  11 people found this helpful\n    \n          \n              \n                  Helpful\n              \n          \n      Sending feedback...Thank you for your feedback.Sorry, we failed to record your vote. Please try again\n        Report\n  &lt;img src=\"https://c.media-amazon.com/images/S/amazon-avatars-global/default._CR0,0,1024,1024_SX48_.png\"/&gt;Victoria O.4.0 out of 5 stars\n\n\n\n\n\n\n\n  \n  \n    Phone came in good condition !\n  \nReviewed in the United States on August 21, 2024Size: 256GBColor: Space GrayService Provider: UnlockedProduct grade: RenewedVerified Purchase\n\n\n\n\n\n\n\n  \n  \n    This phone looks nice, really, honestly. The phone was neatly packaged and wrapped, came with a charger and a sim card opener + the amazon renewed paper.  It had a couple scratches on the sides but they were very minor &amp; not noticeable at all. The screen was very clear no cracks. My only issue is the screen when it’s turned on. It had this weird mild &amp; subtle static &amp; I can see a faint black grain when I am staring closely to the phone. Now I understand this phone is refurbished &amp; renewed but I won’t lie the screen when I have the phone on really bugs me. I would be lying if I said I am totally satisfied with this phone. Not to mention the phone is kinda slow, it lags &amp; the battery life I received when I when I went to the settings was at an 80 % .. *sighs* , trying to decide if I should thug it out &amp; be delusional or just send the phone back even tho I fear the quality of phone I’d received next. I’ve contacted the seller .. I haven’t heard anything yet. I’ll update soon.Update :Ive decided to return the phone because I feel like I would be settling if I had to keep this phone. I will say though I am surprised the phone came in a very good condition. But truly there were internal hardware and software issues in terms of the static screen flickering/blinking that I just couldn't overlook. The seller has been responsive and cooperative. I am thankful. I pray I get my money back on time. As of right now id rate my experience an 8/10 !\n  \nRead more\n\n\n\n\n\n\n\n\n\n\n\n \n  \t\t \n\n\n\n\n    \n        \n        \n            \n        \n            \n        \n        \n            \n            \n        \n        \n            \n            \n        \n    \n    \n        \n\n            \n                &lt;img src=\"https://c.media-amazon.com/images/S/amazon-avatars-global/default._CR0,0,1024,1024_SX48_.png\"/&gt;Victoria O.\n            \n\n            4.0 out of 5 stars\n            \n                Phone came in good condition !\n            \n            \n            \n                \n                    \n                        \n                        \n                            \n                                \n                                    \n                                        Reviewed in the United States on August 21, 2024\n                                    \n                                \n                                \n                            \n                        \n                    \n                \n            \n        \n        \n            This phone looks nice, really, honestly. The phone was neatly packaged and wrapped, came with a charger and a sim card opener + the amazon renewed paper.  It had a couple scratches on the sides but they were very minor &amp; not noticeable at all. The screen was very clear no cracks. My only issue is the screen when it’s turned on. It had this weird mild &amp; subtle static &amp; I can see a faint black grain when I am staring closely to the phone. Now I understand this phone is refurbished &amp; renewed but I won’t lie the screen when I have the phone on really bugs me. I would be lying if I said I am totally satisfied with this phone. Not to mention the phone is kinda slow, it lags &amp; the battery life I received when I when I went to the settings was at an 80 % .. *sighs* , trying to decide if I should thug it out &amp; be delusional or just send the phone back even tho I fear the quality of phone I’d received next. I’ve contacted the seller .. I haven’t heard anything yet. I’ll update soon.Update :Ive decided to return the phone because I feel like I would be settling if I had to keep this phone. I will say though I am surprised the phone came in a very good condition. But truly there were internal hardware and software issues in terms of the static screen flickering/blinking that I just couldn't overlook. The seller has been responsive and cooperative. I am thankful. I pray I get my money back on time. As of right now id rate my experience an 8/10 !\n        \n        \n            \n                Images in this review\n            \n            \n                \n                    \n                        \n                    \n                \n            \n        \n    \n        \n    \n\n\n\n\n\n   function toggleSeeAllView() {\n       P.when('A', 'cr-image-popover-controller').execute(function(A, imagePopoverController) {\n          imagePopoverController.toggleSeeAllView(true);\n       });\n   }\n\n\n       &lt;img alt=\"Customer image\" src=\"https://c.media-amazon.com/images/I/61Xs5ArTUKL._SY88.jpg\" height=\"88\" width=\"100%\"/&gt;\n\n        P.when('A', 'cr-image-popover-controller').execute(function(A, imagePopoverController) {\n          A.on(\"a:popover:beforeShow:R2TXLN5J9QBEWT_gallerySection_main\", function(data) {\n            imagePopoverController.initImagePopover(\"R2TXLN5J9QBEWT\", \"[https://c.media-amazon.com/images/I/61Xs5ArTUKL._SL1600_.jpg]\", data);\n          });\n        });\n    \n\n  One person found this helpful\n    \n          \n              \n                  Helpful\n              \n          \n      Sending feedback...Thank you for your feedback.Sorry, we failed to record your vote. Please try again\n        Report\n  &lt;img src=\"https://c.media-amazon.com/images/S/amazon-avatars-global/58a00d5a-644b-49bf-b3fe-161de0c66e90._CR0,0,459,459_SX48_.jpg\"/&gt;aTypicalEngineer8081.0 out of 5 stars\n\n\n\n\n\n\n\n  \n  \n    Is Renewed Premium worth the extra money?\n  \nReviewed in the United States on March 29, 2023Size: 256GBColor: Midnight GreenService Provider: UnlockedProduct grade: RenewedVerified Purchase\n\n\n\n\n\n\n\n  \n  \n    Update (12/17/23): Additional observations: 1) the Amazon Renewed certification card is marked 10/27/23, and when I received it 12/2/23 (about 5 weeks), the battery was completely dead; 2) after charging back to 100%, I put it in airplane mode (to turn off both WiFi and bluetooth), and also put it in battery saver mode; I checked the battery percentages once a day, and it was losing 10-15% per day, so this battery is very weak. I did a parallel test with another iPhone (11 pro max), and that one only lost 10% (100% &gt; 90%) over a week. This is an excellent test to check the true condition of the battery.Update (12/15/23): Ordered a 5th Amazon Premium Renewed phone (iPhone 12 Pro Max), and the battery life, which should be above 90%, is actually 88%.Update (3/28/23): After lengthy discussions with Amazon, they will not honor the 90% battery guarantee stated on the Amazon Premium Renewed page, because it is \"not stated on the Amazon invoice\". 1-star, no longer recommended.Update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$491.86https://www.amazon.com/gp/product/B07Z4681LQ/Apple iPhone 11 Pro Max, 256GB, Midnight Green - Unlocked (Renewed Premium)4.3 out of 5 stars  12,122 ratings | 1000+ answered questionsPrice: $586.00https://www.amazon.com/gp/product/B08BHFGJXF\n  \nRead more\n\n\n\n\n\n\n\n\n\n\n\n \n  \t\t \n\n\n\n\n    \n        \n        \n            \n        \n            \n        \n        \n            \n            \n        \n        \n            \n            \n        \n    \n    \n        \n\n            \n                &lt;img src=\"https://c.media-amazon.com/images/S/amazon-avatars-global/58a00d5a-644b-49bf-b3fe-161de0c66e90._CR0,0,459,459_SX48_.jpg\"/&gt;aTypicalEngineer808\n            \n\n            1.0 out of 5 stars\n            \n                Is Renewed Premium worth the extra money?\n            \n            \n            \n                \n                    \n                        \n                        \n                            \n                                \n                                    \n                                        Reviewed in the United States on March 29, 2023\n                                    \n                                \n                                \n                            \n                        \n                    \n                \n            \n        \n        \n            Update (12/17/23): Additional observations: 1) the Amazon Renewed certification card is marked 10/27/23, and when I received it 12/2/23 (about 5 weeks), the battery was completely dead; 2) after charging back to 100%, I put it in airplane mode (to turn off both WiFi and bluetooth), and also put it in battery saver mode; I checked the battery percentages once a day, and it was losing 10-15% per day, so this battery is very weak. I did a parallel test with another iPhone (11 pro max), and that one only lost 10% (100% &gt; 90%) over a week. This is an excellent test to check the true condition of the battery.Update (12/15/23): Ordered a 5th Amazon Premium Renewed phone (iPhone 12 Pro Max), and the battery life, which should be above 90%, is actually 88%.Update (3/28/23): After lengthy discussions with Amazon, they will not honor the 90% battery guarantee stated on the Amazon Premium Renewed page, because it is \"not stated on the Amazon invoice\". 1-star, no longer recommended.Update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$491.86https://www.amazon.com/gp/product/B07Z4681LQ/Apple iPhone 11 Pro Max, 256GB, Midnight Green - Unlocked (Renewed Premium)4.3 out of 5 stars  12,122 ratings | 1000+ answered questionsPrice: $586.00https://www.amazon.com/gp/product/B08BHFGJXF\n        \n        \n            \n                Images in this review\n            \n            \n                \n                    \n                        \n                    \n                        \n                    \n                \n            \n        \n    \n        \n    \n\n\n\n\n\n   function toggleSeeAllView() {\n       P.when('A', 'cr-image-popover-controller').execute(function(A, imagePopoverController) {\n          imagePopoverController.toggleSeeAllView(true);\n       });\n   }\n\n\n       &lt;img alt=\"Customer image\" src=\"https://c.media-amazon.com/images/I/51qjmKUlQEL._SY88.jpg\" height=\"88\" width=\"100%\"/&gt;&lt;img alt=\"Customer image\" src=\"https://c.media-amazon.com/images/I/71e9w+mi10L._SY88.jpg\" height=\"88\" width=\"100%\"/&gt;\n\n        P.when('A', 'cr-image-popover-controller').execute(function(A, imagePopoverController) {\n          A.on(\"a:popover:beforeShow:R1TVOATKFWT50D_gallerySection_main\", function(data) {\n            imagePopoverController.initImagePopover(\"R1TVOATKFWT50D\", \"[https://c.media-amazon.com/images/I/51qjmKUlQEL._SL1600_.jpg, https://c.media-amazon.com/images/I/71e9w+mi10L._SL1600_.jpg]\", data);\n          });\n        });\n    \n\n  91 people found this helpful\n    \n          \n              \n                  Helpful\n              \n          \n      Sending feedback...Thank you for your feedback.Sorry, we failed to record your vote. Please try again\n        Report\n  &lt;img src=\"https://c.media-amazon.com/images/S/amazon-avatars-global/cd864c1f-f502-478d-bc45-c675c72bbebb._CR0,0,439,439_SX48_.jpg\"/&gt;Rhodes Autos Inc.5.0 out of 5 stars\n\n\n\n\n\n\n\n  \n  \n    Got it for my son he is happy!  Worth the money! 💵\n  \nReviewed in the United States on August 3, 2024Size: 256GBColor: Space GrayService Provider: UnlockedProduct grade: RenewedVerified Purchase\n\n\n\n\n\n\n\n  \n  \n    Looks and works great!Add was honest.Battery last a long time.Picture quality is greatIt’s an iPhone so it’s loaded with features and will be durable.He was able to just back the old one up to the cloud and then when he set this one up it transferred all his data, contacts, games etc!Easy as 123!It’s worth the money! 💵It’s keeping my son happy! 😃\n  \nRead more\n  5 people found this helpful\n    \n          \n              \n                  Helpful\n              \n          \n      Sending feedback...Thank you for your feedback.Sorry, we failed to record your vote. Please try again\n        Report",</v>
      </c>
    </row>
    <row r="319" spans="1:16" x14ac:dyDescent="0.2">
      <c r="A319" t="s">
        <v>374</v>
      </c>
      <c r="E319" t="str">
        <f t="shared" si="503"/>
        <v>&lt;/a&gt;</v>
      </c>
      <c r="J319" t="s">
        <v>112</v>
      </c>
      <c r="N319" t="str">
        <f t="shared" ref="N319" si="504">MID(A319, FIND("https://", A319), FIND("?psc=", A319) - FIND("https://", A319) + LEN("?psc=") - 1)</f>
        <v>https://www.amazon.com/Apple-iPhone-64GB-Midnight-Green/dp/B07ZQS6LPZ/ref=zg_bs_g_amazon-renewed_d_sccl_46/130-3011150-8800723?psc</v>
      </c>
      <c r="O319" t="s">
        <v>801</v>
      </c>
      <c r="P319" t="str">
        <f t="shared" ref="P319" si="505">MID(O319, FIND("https://", O319), LEN(O319) - FIND("https://", O319) )</f>
        <v>https://www.amazon.com/Apple-iPhone-64GB-Midnight-Green/dp/B07ZQS6LPZ?th=1&amp;linkCode=ll1&amp;tag=dividy-20&amp;linkId=eebff9311b749230e77b4f8b416c87df&amp;language=en_US&amp;ref_=as_li_ss_tl</v>
      </c>
    </row>
    <row r="320" spans="1:16" x14ac:dyDescent="0.2">
      <c r="A320" t="s">
        <v>136</v>
      </c>
      <c r="O320" t="s">
        <v>162</v>
      </c>
    </row>
    <row r="321" spans="1:16" x14ac:dyDescent="0.2">
      <c r="A321" t="s">
        <v>135</v>
      </c>
      <c r="E321" t="str">
        <f t="shared" ref="E321" si="506">J321&amp;$B$37&amp;B324&amp;K321</f>
        <v>&lt;a href="/Amazon_Renewed1/Texas-Instruments-Graphing-Calculator-Renewed"&gt;&lt;div class="product-card"&gt;</v>
      </c>
      <c r="J321" t="s">
        <v>146</v>
      </c>
      <c r="K321" t="s">
        <v>145</v>
      </c>
      <c r="O321" s="7"/>
    </row>
    <row r="322" spans="1:16" x14ac:dyDescent="0.2">
      <c r="A322" t="s">
        <v>375</v>
      </c>
      <c r="B322" t="str">
        <f t="shared" ref="B322" si="507">MID(A322, FIND("https://", A322), FIND(".jpg", A322) - FIND("https://", A322) + 4)</f>
        <v>https://c.media-amazon.com/images/I/41ey+reh0jL._AC_UL600_SR600,400_.jpg</v>
      </c>
      <c r="E322" t="str">
        <f t="shared" ref="E322" si="508">J322&amp;B322&amp;K322&amp;B323&amp;L322</f>
        <v>&lt;img src="https://c.media-amazon.com/images/I/41ey+reh0jL._AC_UL600_SR600,400_.jpg" alt="Texas Instruments TI-84 Plus Silver Edition Graphing Calculator, Silver (Renewed)" class="product-image"&gt;</v>
      </c>
      <c r="J322" t="s">
        <v>140</v>
      </c>
      <c r="K322" t="s">
        <v>141</v>
      </c>
      <c r="L322" t="s">
        <v>142</v>
      </c>
      <c r="N322" t="str">
        <f t="shared" ref="N322:N324" si="509">B322</f>
        <v>https://c.media-amazon.com/images/I/41ey+reh0jL._AC_UL600_SR600,400_.jpg</v>
      </c>
      <c r="O322" t="s">
        <v>648</v>
      </c>
    </row>
    <row r="323" spans="1:16" x14ac:dyDescent="0.2">
      <c r="A323" t="s">
        <v>376</v>
      </c>
      <c r="B323" t="str">
        <f t="shared" ref="B323" si="510">MID(A323, FIND("""", A323, FIND("name"":", A323)) + 4, LEN(A323) - FIND("""", A323, FIND("name"":", A323)) - 5)</f>
        <v>Texas Instruments TI-84 Plus Silver Edition Graphing Calculator, Silver (Renewed)</v>
      </c>
      <c r="E323" t="str">
        <f t="shared" ref="E323" si="511">J323&amp;B323&amp;K323</f>
        <v>&lt;h3 class="product-title"&gt;Texas Instruments TI-84 Plus Silver Edition Graphing Calculator, Silver (Renewed)&lt;/h3&gt;</v>
      </c>
      <c r="J323" t="s">
        <v>144</v>
      </c>
      <c r="K323" t="s">
        <v>143</v>
      </c>
      <c r="N323" t="str">
        <f t="shared" si="509"/>
        <v>Texas Instruments TI-84 Plus Silver Edition Graphing Calculator, Silver (Renewed)</v>
      </c>
      <c r="O323" t="s">
        <v>802</v>
      </c>
      <c r="P323" t="str">
        <f t="shared" ref="P323:P324" si="512">O323</f>
        <v xml:space="preserve">    "productDetails": "About this item                   Graphing calculator handles calculus, engineering, trigonometric, and financial functions     USB on-the-go technology for file sharing with other calculators and connecting to PCs     21 apps preloaded     Displays graphs and tables on split screen to trace graph while scrolling through table values     Backed by 1-year warranty",</v>
      </c>
    </row>
    <row r="324" spans="1:16" x14ac:dyDescent="0.2">
      <c r="A324" t="s">
        <v>377</v>
      </c>
      <c r="B324" t="str">
        <f t="shared" ref="B324" si="513">MID(A324, FIND("amazon.com/", A324) + LEN("amazon.com/"), LEN(A324) - FIND("amazon.com/", A324) - LEN("amazon.com/")-1)</f>
        <v>Texas-Instruments-Graphing-Calculator-Renewed</v>
      </c>
      <c r="E324" t="str">
        <f t="shared" ref="E324:E325" si="514">J324</f>
        <v>&lt;/div&gt;</v>
      </c>
      <c r="J324" t="s">
        <v>111</v>
      </c>
      <c r="N324" t="str">
        <f t="shared" si="509"/>
        <v>Texas-Instruments-Graphing-Calculator-Renewed</v>
      </c>
      <c r="O324" t="s">
        <v>803</v>
      </c>
      <c r="P324" t="str">
        <f t="shared" si="512"/>
        <v xml:space="preserve">    "customerReviews": "&lt;img src=\"https://c.media-amazon.com/images/S/amazon-avatars-global/default._CR0,0,1024,1024_SX48_.png\"/&gt;Cindy Ngoun5.0 out of 5 stars\n\n\n\n\n\n\n\n  \n  \n    Great calculator\n  \nReviewed in the United States on May 14, 2024Verified Purchase\n\n\n\n\n\n\n\n  \n  \n    I haven’t used the TI-84 since high school for pre-cal and I forgot how great this calculator is. I bought this refurbished and it was still in great condition! I’m able to use it for my statistics class and it’s able to help me with a lot of formulas (normalcdf, compute tables, etc.). I went the cheaper route before buying this one and the other brand didn’t have the same functions. I would recommend this specific brand for anyone who is in pre-cal and above.\n  \nRead more\n  \n    \n          \n              \n                  Helpful\n              \n          \n      Sending feedback...Thank you for your feedback.Sorry, we failed to record your vote. Please try again\n        Report\n  &lt;img src=\"https://c.media-amazon.com/images/S/amazon-avatars-global/default._CR0,0,1024,1024_SX48_.png\"/&gt;Arturo Lopez5.0 out of 5 stars\n\n\n\n\n\n\n\n  \n  \n    It works very well\n  \nReviewed in the United States on March 13, 2024Verified Purchase\n\n\n\n\n\n\n\n  \n  \n    It arrived in like new condition and has worked well since purchase. Except for not having a lit display it works great.\n  \nRead more\n  \n    \n          \n              \n                  Helpful\n              \n          \n      Sending feedback...Thank you for your feedback.Sorry, we failed to record your vote. Please try again\n        Report\n  &lt;img src=\"https://c.media-amazon.com/images/S/amazon-avatars-global/default._CR0,0,1024,1024_SX48_.png\"/&gt;Jstar5.0 out of 5 stars\n\n\n\n\n\n\n\n  \n  \n    It definitely calculates and grafts\n  \nReviewed in the United States on October 29, 2023Verified Purchase\n\n\n\n\n\n\n\n  \n  \n    Sturdy, battery lasts a long time, and it definitely does what it was meant to do. Calculate and graphs.\n  \nRead more\n  \n    \n          \n              \n                  Helpful\n              \n          \n      Sending feedback...Thank you for your feedback.Sorry, we failed to record your vote. Please try again\n        Report\n  &lt;img src=\"https://c.media-amazon.com/images/S/amazon-avatars-global/af7f955e-10f0-4a35-bd93-48209e4bc804._CR0,0,500,500_SX48_.jpg\"/&gt;Nanette Johnson4.0 out of 5 stars\n\n\n\n\n\n\n\n  \n  \n    Got a deal on this\n  \nReviewed in the United States on August 21, 2021Verified Purchase\n\n\n\n\n\n\n\n  \n  \n    Looked around and this is normally 300$ we got it for100$ my son is very happy with it..\n  \nRead more\n  \n    \n          \n              \n                  Helpful\n              \n          \n      Sending feedback...Thank you for your feedback.Sorry, we failed to record your vote. Please try again\n        Report\n  &lt;img src=\"https://c.media-amazon.com/images/S/amazon-avatars-global/default._CR0,0,1024,1024_SX48_.png\"/&gt;Lill Parker5.0 out of 5 stars\n\n\n\n\n\n\n\n  \n  \n    PERFECT FOR MY DAUGHTER\n  \nReviewed in the United States on August 25, 2022Verified Purchase\n\n\n\n\n\n\n\n  \n  \n    Fast shipping and super easy for my daughter to use. She will be able to use this calculator for the next 3 years.\n  \nRead more\n  \n    \n          \n              \n                  Helpful\n              \n          \n      Sending feedback...Thank you for your feedback.Sorry, we failed to record your vote. Please try again\n        Report\n  &lt;img src=\"https://c.media-amazon.com/images/S/amazon-avatars-global/default._CR0,0,1024,1024_SX48_.png\"/&gt;Jeanne1.0 out of 5 stars\n\n\n\n\n\n\n\n  \n  \n    Product can't be returned!\n  \nReviewed in the United States on September 27, 2020Verified Purchase\n\n\n\n\n\n\n\n  \n  \n    Just received the product and noticed my daughter needed the upgraded version of this product. So when I went to try and return it it comes up saying it can't  be because it's flammable or has gas or liquids. Never even came with batteries which if it had could be removed for return anyway. Almost 100.00 down the drain. Very disappointed.  I didn't see where it said it couldn't be returned when I purchased it.\n  \nRead more\n  5 people found this helpful\n    \n          \n              \n                  Helpful\n              \n          \n      Sending feedback...Thank you for your feedback.Sorry, we failed to record your vote. Please try again\n        Report\n  &lt;img src=\"https://c.media-amazon.com/images/S/amazon-avatars-global/default._CR0,0,1024,1024_SX48_.png\"/&gt;BC5.0 out of 5 stars\n\n\n\n\n\n\n\n  \n  \n    Good as new\n  \nReviewed in the United States on January 12, 2023Verified Purchase\n\n\n\n\n\n\n\n  \n  \n    Arrived in like new condition.  I am using it while studying calculus.\n  \nRead more\n  \n    \n          \n              \n                  Helpful\n              \n          \n      Sending feedback...Thank you for your feedback.Sorry, we failed to record your vote. Please try again\n        Report\n  &lt;img src=\"https://c.media-amazon.com/images/S/amazon-avatars-global/fe0672f0-2ed8-42d0-b508-dfd0dc8a52e7._CR0,111.0,914,914_SX48_.jpg\"/&gt;Kerry Ann Cyr5.0 out of 5 stars\n\n\n\n\n\n\n\n  \n  \n    Payed more then with I like for it\n  \nReviewed in the United States on January 1, 2023Verified Purchase\n\n\n\n\n\n\n\n  \n  \n    Could been a lil cheaper\n  \nRead more\n  One person found this helpful\n    \n          \n              \n                  Helpful\n              \n          \n      Sending feedback...Thank you for your feedback.Sorry, we failed to record your vote. Please try again\n        Report",</v>
      </c>
    </row>
    <row r="325" spans="1:16" x14ac:dyDescent="0.2">
      <c r="A325" t="s">
        <v>378</v>
      </c>
      <c r="E325" t="str">
        <f t="shared" si="514"/>
        <v>&lt;/a&gt;</v>
      </c>
      <c r="J325" t="s">
        <v>112</v>
      </c>
      <c r="N325" t="str">
        <f t="shared" ref="N325" si="515">MID(A325, FIND("https://", A325), FIND("?psc=", A325) - FIND("https://", A325) + LEN("?psc=") - 1)</f>
        <v>https://www.amazon.com/Texas-Instruments-Graphing-Calculator-Renewed/dp/B07VYV87V1/ref=zg_bs_g_amazon-renewed_d_sccl_47/130-3011150-8800723?psc</v>
      </c>
      <c r="O325" t="s">
        <v>804</v>
      </c>
      <c r="P325" t="str">
        <f t="shared" ref="P325" si="516">MID(O325, FIND("https://", O325), LEN(O325) - FIND("https://", O325) )</f>
        <v>https://www.amazon.com/Texas-Instruments-Graphing-Calculator-Renewed/dp/B07VYV87V1?psc=&amp;linkCode=ll1&amp;tag=dividy-20&amp;linkId=f597b83d127ded134e7b625350f31658&amp;language=en_US&amp;ref_=as_li_ss_tl</v>
      </c>
    </row>
    <row r="326" spans="1:16" x14ac:dyDescent="0.2">
      <c r="A326" t="s">
        <v>136</v>
      </c>
      <c r="O326" t="s">
        <v>162</v>
      </c>
    </row>
    <row r="327" spans="1:16" x14ac:dyDescent="0.2">
      <c r="A327" t="s">
        <v>135</v>
      </c>
      <c r="E327" t="str">
        <f t="shared" ref="E327" si="517">J327&amp;$B$37&amp;B330&amp;K327</f>
        <v>&lt;a href="/Amazon_Renewed1/Apple-iPad-10-9-inch-Wi-Fi-64GB"&gt;&lt;div class="product-card"&gt;</v>
      </c>
      <c r="J327" t="s">
        <v>146</v>
      </c>
      <c r="K327" t="s">
        <v>145</v>
      </c>
      <c r="O327" s="7"/>
    </row>
    <row r="328" spans="1:16" x14ac:dyDescent="0.2">
      <c r="A328" t="s">
        <v>379</v>
      </c>
      <c r="B328" t="str">
        <f t="shared" ref="B328" si="518">MID(A328, FIND("https://", A328), FIND(".jpg", A328) - FIND("https://", A328) + 4)</f>
        <v>https://c.media-amazon.com/images/I/71xtU-sL3aL._AC_UL600_SR600,400_.jpg</v>
      </c>
      <c r="E328" t="str">
        <f t="shared" ref="E328" si="519">J328&amp;B328&amp;K328&amp;B329&amp;L328</f>
        <v>&lt;img src="https://c.media-amazon.com/images/I/71xtU-sL3aL._AC_UL600_SR600,400_.jpg" alt="2020 Apple iPad Air (10.9-inch, Wi-Fi, 64GB) - Space Gray (Renewed)" class="product-image"&gt;</v>
      </c>
      <c r="J328" t="s">
        <v>140</v>
      </c>
      <c r="K328" t="s">
        <v>141</v>
      </c>
      <c r="L328" t="s">
        <v>142</v>
      </c>
      <c r="N328" t="str">
        <f t="shared" ref="N328:N330" si="520">B328</f>
        <v>https://c.media-amazon.com/images/I/71xtU-sL3aL._AC_UL600_SR600,400_.jpg</v>
      </c>
      <c r="O328" t="s">
        <v>648</v>
      </c>
    </row>
    <row r="329" spans="1:16" x14ac:dyDescent="0.2">
      <c r="A329" t="s">
        <v>380</v>
      </c>
      <c r="B329" t="str">
        <f t="shared" ref="B329" si="521">MID(A329, FIND("""", A329, FIND("name"":", A329)) + 4, LEN(A329) - FIND("""", A329, FIND("name"":", A329)) - 5)</f>
        <v>2020 Apple iPad Air (10.9-inch, Wi-Fi, 64GB) - Space Gray (Renewed)</v>
      </c>
      <c r="E329" t="str">
        <f t="shared" ref="E329" si="522">J329&amp;B329&amp;K329</f>
        <v>&lt;h3 class="product-title"&gt;2020 Apple iPad Air (10.9-inch, Wi-Fi, 64GB) - Space Gray (Renewed)&lt;/h3&gt;</v>
      </c>
      <c r="J329" t="s">
        <v>144</v>
      </c>
      <c r="K329" t="s">
        <v>143</v>
      </c>
      <c r="N329" t="str">
        <f t="shared" si="520"/>
        <v>2020 Apple iPad Air (10.9-inch, Wi-Fi, 64GB) - Space Gray (Renewed)</v>
      </c>
      <c r="O329" t="s">
        <v>805</v>
      </c>
      <c r="P329" t="str">
        <f t="shared" ref="P329:P330" si="523">O329</f>
        <v xml:space="preserve">    "productDetails": "About this item                   Stunning 10.9-Inch Liquid Retina Display with True Tone and P3 Wide Color     A14 Bionic Chip with Neural Engine - 802.11AX Wi-Fi 6 - Wide Stereo Audio     12MP Back Camera, 7MP FaceTime HD Front Camera - Up to 10 Hours of Battery Life     Touch ID for Secure Authentication - USB-C Connector for Charging and Accessories     Support for Magic Keyboard, Smart Keyboard Folio, and Apple Pencil (2nd Generation)",</v>
      </c>
    </row>
    <row r="330" spans="1:16" x14ac:dyDescent="0.2">
      <c r="A330" t="s">
        <v>381</v>
      </c>
      <c r="B330" t="str">
        <f t="shared" ref="B330" si="524">MID(A330, FIND("amazon.com/", A330) + LEN("amazon.com/"), LEN(A330) - FIND("amazon.com/", A330) - LEN("amazon.com/")-1)</f>
        <v>Apple-iPad-10-9-inch-Wi-Fi-64GB</v>
      </c>
      <c r="E330" t="str">
        <f t="shared" ref="E330:E331" si="525">J330</f>
        <v>&lt;/div&gt;</v>
      </c>
      <c r="J330" t="s">
        <v>111</v>
      </c>
      <c r="N330" t="str">
        <f t="shared" si="520"/>
        <v>Apple-iPad-10-9-inch-Wi-Fi-64GB</v>
      </c>
      <c r="O330" t="s">
        <v>806</v>
      </c>
      <c r="P330" t="str">
        <f t="shared" si="523"/>
        <v xml:space="preserve">    "customerReviews": "&lt;img src=\"https://c.media-amazon.com/images/S/amazon-avatars-global/16c45f00-03a1-4c24-b365-a81e14760541._CR0,0,375,375_SX48_.jpg\"/&gt;Jacob Diaz5.0 out of 5 stars\n\n\n\n\n\n\n\n  \n  \n    After 2 Months review\n  \nReviewed in the United States on August 26, 2024Color: Space GraySize: 64GBStyle: WiFiVerified Purchase\n\n\n\n\n\n\n\n  \n  \n    To Start of there are no scratches, dents, or divots anywhere on my iPad. I bought this in “Excellent” condition. I got this iPad for 318.99 RENEWED. This is was basically a brand new Ipad with perfect battery health.  This iPad would retail about $400 dollars used or  I paid PRACTICALLY 80% and got an identical iPad. I definitely recommend you research the reseller and their reviews beforehand to make sure you are getting a reliable seller? It won’t be the last time I buy off of these guys. Going to find  a keyboard for school semester coming up.\n  \nRead more\n  One person found this helpful\n    \n          \n              \n                  Helpful\n              \n          \n      Sending feedback...Thank you for your feedback.Sorry, we failed to record your vote. Please try again\n        Report\n  &lt;img src=\"https://c.media-amazon.com/images/S/amazon-avatars-global/b554570e-daec-4587-8fd1-237c583fbb08._CR0,0,500,500_SX48_.jpg\"/&gt;Jazmine5.0 out of 5 stars\n\n\n\n\n\n\n\n  \n  \n    AMAZING!\n  \nReviewed in the United States on July 1, 2022Color: Space GraySize: 64GBStyle: WiFiVerified Purchase\n\n\n\n\n\n\n\n\n\n\n\n\n\n\n\n\n\n\n    \n        \n\n        \n        \n            \n        \n\n        \n            \n                \n                        \n                \n                \n                    The media could not be loaded.\n                \n            \n                \n            \n            \n        \n    \n    \n\n\n\n\n\n\n\n\n  \n  \n     For the money at the time I got this, its so good. Around the time I got the iPad it was 340-350 while others were selling this for 500 and up. I’ve had no problems at all with the iPad and the quality is amazing. It came on time and there were no scratches or scuff marks on it. Everything was in pristine condition. It came with a charger like it was supposed to. I was able to log in into my iCloud account very smoothly without any problems. I’ve had no problems at all ever since I gotten it. I got it around April of 2022 so it’s been a few months since then. I highly recommend you by this because it’s great for the price. The battery life is also really good, I don’t think my iPad has ever died on me ever since I’ve gotten it. Also it looks exactly like the picture and much lighter than I expected it to be. Audio quality is also really good and loud compared to my phone.\n  \nRead more\n\n\n\n\n\n\n\n\n\n\n\n \n  \t\t \n\n\n\n\n    \n        \n        \n            \n        \n            \n        \n        \n            \n            \n        \n        \n            \n            \n        \n    \n    \n        \n\n            \n                &lt;img src=\"https://c.media-amazon.com/images/S/amazon-avatars-global/b554570e-daec-4587-8fd1-237c583fbb08._CR0,0,500,500_SX48_.jpg\"/&gt;Jazmine\n            \n\n            5.0 out of 5 stars\n            \n                AMAZING!\n            \n            \n            \n                \n                    \n                        \n                        \n                            \n                                \n                                    \n                                        Reviewed in the United States on July 1, 2022\n                                    \n                                \n                                \n                            \n                        \n                    \n                \n            \n        \n        \n            For the money at the time I got this, its so good. Around the time I got the iPad it was 340-350 while others were selling this for 500 and up. I’ve had no problems at all with the iPad and the quality is amazing. It came on time and there were no scratches or scuff marks on it. Everything was in pristine condition. It came with a charger like it was supposed to. I was able to log in into my iCloud account very smoothly without any problems. I’ve had no problems at all ever since I gotten it. I got it around April of 2022 so it’s been a few months since then. I highly recommend you by this because it’s great for the price. The battery life is also really good, I don’t think my iPad has ever died on me ever since I’ve gotten it. Also it looks exactly like the picture and much lighter than I expected it to be. Audio quality is also really good and loud compared to my phone.\n        \n        \n            \n                Images in this review\n            \n            \n                \n                    \n                        \n                    \n                        \n                    \n                \n            \n        \n    \n        \n    \n\n\n\n\n\n   function toggleSeeAllView() {\n       P.when('A', 'cr-image-popover-controller').execute(function(A, imagePopoverController) {\n          imagePopoverController.toggleSeeAllView(true);\n       });\n   }\n\n\n       &lt;img alt=\"Customer image\" src=\"https://c.media-amazon.com/images/I/61kgV23TcpL._SY88.jpg\" height=\"88\" width=\"100%\"/&gt;&lt;img alt=\"Customer image\" src=\"https://c.media-amazon.com/images/I/71C9wuBmKeL._SY88.jpg\" height=\"88\" width=\"100%\"/&gt;\n\n        P.when('A', 'cr-image-popover-controller').execute(function(A, imagePopoverController) {\n          A.on(\"a:popover:beforeShow:R1C26229SPW94X_gallerySection_main\", function(data) {\n            imagePopoverController.initImagePopover(\"R1C26229SPW94X\", \"[https://c.media-amazon.com/images/I/61kgV23TcpL._SL1600_.jpg, https://c.media-amazon.com/images/I/71C9wuBmKeL._SL1600_.jpg]\", data);\n          });\n        });\n    \n\n  21 people found this helpful\n    \n          \n              \n                  Helpful\n              \n          \n      Sending feedback...Thank you for your feedback.Sorry, we failed to record your vote. Please try again\n        Report\n  &lt;img src=\"https://c.media-amazon.com/images/S/amazon-avatars-global/default._CR0,0,1024,1024_SX48_.png\"/&gt;Thomas Earl Dent III5.0 out of 5 stars\n\n\n\n\n\n\n\n  \n  \n    Amazing for the arts.\n  \nReviewed in the United States on June 27, 2024Color: Space GraySize: 64GBStyle: WiFiVerified Purchase\n\n\n\n\n\n\n\n  \n  \n    Using an Apple Pencil 2, this device is great for drawing and storyboarding. I would recommend it for anyone who wants to draw using a tabet.\n  \nRead more\n  \n    \n          \n              \n                  Helpful\n              \n          \n      Sending feedback...Thank you for your feedback.Sorry, we failed to record your vote. Please try again\n        Report\n  &lt;img src=\"https://c.media-amazon.com/images/S/amazon-avatars-global/ace50f0f-0c9b-4df7-9b15-cb7297f5dea9._CR0,0,500,500_SX48_.jpg\"/&gt;Josh Farley4.0 out of 5 stars\n\n\n\n\n\n\n\n  \n  \n    Happy Customer and super fast delivery\n  \nReviewed in the United States on January 3, 2024Color: Space GraySize: 64GBStyle: WiFiVerified Purchase\n\n\n\n\n\n\n\n  \n  \n    I never leave reviews but thought I'd take a few minutes and leave a good review. I was nervous to purchase but everything went perfect. Excellent condition and I was surprised on how fast I got it, like within 3 days. I do recommend this company. Mine looked new. So yes want to save a few bucks and just go with it and purchase a refurbished Apple iPad, I promise you will be happy.\n  \nRead more\n  One person found this helpful\n    \n          \n              \n                  Helpful\n              \n          \n      Sending feedback...Thank you for your feedback.Sorry, we failed to record your vote. Please try again\n        Report\n  &lt;img src=\"https://c.media-amazon.com/images/S/amazon-avatars-global/default._CR0,0,1024,1024_SX48_.png\"/&gt;Isa5.0 out of 5 stars\n\n\n\n\n\n\n\n  \n  \n    The iPad functions perfectly.\n  \nReviewed in the United States on March 8, 2024Color: Space GraySize: 64GBStyle: WiFiVerified Purchase\n\n\n\n\n\n\n\n\n\n\n\n\n\n\n\n\n\n\n    \n        \n\n        \n        \n            \n        \n\n        \n            \n                \n                        \n                \n                \n                    The media could not be loaded.\n                \n            \n                \n            \n            \n        \n    \n    \n\n\n\n\n\n\n\n\n  \n  \n     There are no scratches, dents, or divots anywhere on this iPad. I bought this in “Acceptable” condition but this is excellent. I got this iPad for 279.99 RENEWED. This is brand stinkin’ new. It came with a case that turns into a stand. Do you know how insane is that? An iPad like this one would retail about 500 dollars. I paid PRACTICALLY HALF OF THAT and got an identical iPad. I definitely recommend you research the reseller and their reviews beforehand to make sure you aren’t buying stolen goods but otherwise? It won’t be the last time I buy off of these guys. Elated.\n  \nRead more\n  3 people found this helpful\n    \n          \n              \n                  Helpful\n              \n          \n      Sending feedback...Thank you for your feedback.Sorry, we failed to record your vote. Please try again\n        Report\n  &lt;img src=\"https://c.media-amazon.com/images/S/amazon-avatars-global/default._CR0,0,1024,1024_SX48_.png\"/&gt;Marlana1.0 out of 5 stars\n\n\n\n\n\n\n\n  \n  \n    Bad quality for a high price\n  \nReviewed in the United States on August 14, 2024Color: Space GraySize: 64GBStyle: WiFiVerified Purchase\n\n\n\n\n\n\n\n  \n  \n    I bought this iPad as a gift, hoping to save money by choosing a refurbished model. Unfortunately, my experience was disappointing. Despite selecting the \"excellent quality\" option, the iPad was far from it. The back of the device was rough, unlike my own smooth iPad. There were also light scratches on the screen, but the biggest issue was the black spots in the middle of the display. They’re not large, but they are definitely noticeable and distracting—I even kept wiping the screen, thinking the spots were just dirt. I couldn't, in good conscience, give this as a gift. For a similar price, you’re better off buying a refurbished iPad directly from Apple.\n  \nRead more\n\n\n\n\n\n\n\n\n\n\n\n \n  \t\t \n\n\n\n\n    \n        \n        \n            \n        \n            \n        \n        \n            \n            \n        \n        \n            \n            \n        \n    \n    \n        \n\n            \n                &lt;img src=\"https://c.media-amazon.com/images/S/amazon-avatars-global/default._CR0,0,1024,1024_SX48_.png\"/&gt;Marlana\n            \n\n            1.0 out of 5 stars\n            \n                Bad quality for a high price\n            \n            \n            \n                \n                    \n                        \n                        \n                            \n                                \n                                    \n                                        Reviewed in the United States on August 14, 2024\n                                    \n                                \n                                \n                            \n                        \n                    \n                \n            \n        \n        \n            I bought this iPad as a gift, hoping to save money by choosing a refurbished model. Unfortunately, my experience was disappointing. Despite selecting the \"excellent quality\" option, the iPad was far from it. The back of the device was rough, unlike my own smooth iPad. There were also light scratches on the screen, but the biggest issue was the black spots in the middle of the display. They’re not large, but they are definitely noticeable and distracting—I even kept wiping the screen, thinking the spots were just dirt. I couldn't, in good conscience, give this as a gift. For a similar price, you’re better off buying a refurbished iPad directly from Apple.\n        \n        \n            \n                Images in this review\n            \n            \n                \n                    \n                        \n                    \n                        \n                    \n                \n            \n        \n    \n        \n    \n\n\n\n\n\n   function toggleSeeAllView() {\n       P.when('A', 'cr-image-popover-controller').execute(function(A, imagePopoverController) {\n          imagePopoverController.toggleSeeAllView(true);\n       });\n   }\n\n\n       &lt;img alt=\"Customer image\" src=\"https://c.media-amazon.com/images/I/61zYGhB9OgL._SY88.jpg\" height=\"88\" width=\"100%\"/&gt;&lt;img alt=\"Customer image\" src=\"https://c.media-amazon.com/images/I/71NMbvreQtL._SY88.jpg\" height=\"88\" width=\"100%\"/&gt;\n\n        P.when('A', 'cr-image-popover-controller').execute(function(A, imagePopoverController) {\n          A.on(\"a:popover:beforeShow:RPKSLORJBE720_gallerySection_main\", function(data) {\n            imagePopoverController.initImagePopover(\"RPKSLORJBE720\", \"[https://c.media-amazon.com/images/I/61zYGhB9OgL._SL1600_.jpg, https://c.media-amazon.com/images/I/71NMbvreQtL._SL1600_.jpg]\", data);\n          });\n        });\n    \n\n  \n    \n          \n              \n                  Helpful\n              \n          \n      Sending feedback...Thank you for your feedback.Sorry, we failed to record your vote. Please try again\n        Report\n  &lt;img src=\"https://c.media-amazon.com/images/S/amazon-avatars-global/default._CR0,0,1024,1024_SX48_.png\"/&gt;Andrew M.5.0 out of 5 stars\n\n\n\n\n\n\n\n  \n  \n    Can’t tell its refurbished\n  \nReviewed in the United States on April 13, 2022Color: Space GraySize: 64GBStyle: WiFiVerified Purchase\n\n\n\n\n\n\n\n  \n  \n    Got this for my son for his birthday. He can be clumsy with his electronics and I was not positive he even would want an iPad so I didn’t want to pay for a brand new one. Turns out, he didn’t ask for it because he thought it was too expensive and he wouldn’t get it even if he asked. I mainly got it for him because he likes to draw and I saw him struggling drawing with his computer mouse. Also got an Apple Pencil 2. The touch and responsiveness with the Pencil is great. Says it’s a little more slippery than drawing with a regular Pencil on paper but it is really good and really lifelike other than that. He is very happy with it and so am I. I would probably go this route again if I’m ever in the market for one in the future. The savings over new is significant but the performance difference is nominal at most.\n  \nRead more\n  6 people found this helpful\n    \n          \n              \n                  Helpful\n              \n          \n      Sending feedback...Thank you for your feedback.Sorry, we failed to record your vote. Please try again\n        Report\n  &lt;img src=\"https://c.media-amazon.com/images/S/amazon-avatars-global/default._CR0,0,1024,1024_SX48_.png\"/&gt;Run Huang5.0 out of 5 stars\n\n\n\n\n\n\n\n  \n  \n    Great value\n  \nReviewed in the United States on March 9, 2024Color: Space GraySize: 64GBStyle: WiFiVerified Purchase\n\n\n\n\n\n\n\n  \n  \n    I bought one in “acceptable condition” but it looks absolutely brand new. The seller even gave a free case!\n  \nRead more\n  2 people found this helpful\n    \n          \n              \n                  Helpful\n              \n          \n      Sending feedback...Thank you for your feedback.Sorry, we failed to record your vote. Please try again\n        Report",</v>
      </c>
    </row>
    <row r="331" spans="1:16" x14ac:dyDescent="0.2">
      <c r="A331" t="s">
        <v>382</v>
      </c>
      <c r="E331" t="str">
        <f t="shared" si="525"/>
        <v>&lt;/a&gt;</v>
      </c>
      <c r="J331" t="s">
        <v>112</v>
      </c>
      <c r="N331" t="str">
        <f t="shared" ref="N331" si="526">MID(A331, FIND("https://", A331), FIND("?psc=", A331) - FIND("https://", A331) + LEN("?psc=") - 1)</f>
        <v>https://www.amazon.com/Apple-iPad-10-9-inch-Wi-Fi-64GB/dp/B08NPH29YG/ref=zg_bs_g_amazon-renewed_d_sccl_48/130-3011150-8800723?psc</v>
      </c>
      <c r="O331" t="s">
        <v>807</v>
      </c>
      <c r="P331" t="str">
        <f t="shared" ref="P331" si="527">MID(O331, FIND("https://", O331), LEN(O331) - FIND("https://", O331) )</f>
        <v>https://www.amazon.com/Apple-iPad-10-9-inch-Wi-Fi-64GB/dp/B08NPH29YG?th=1&amp;linkCode=ll1&amp;tag=dividy-20&amp;linkId=bd0dcc833339e90020b68e36c610375b&amp;language=en_US&amp;ref_=as_li_ss_tl</v>
      </c>
    </row>
    <row r="332" spans="1:16" x14ac:dyDescent="0.2">
      <c r="A332" t="s">
        <v>136</v>
      </c>
      <c r="O332" t="s">
        <v>162</v>
      </c>
    </row>
    <row r="333" spans="1:16" x14ac:dyDescent="0.2">
      <c r="A333" t="s">
        <v>135</v>
      </c>
      <c r="E333" t="str">
        <f t="shared" ref="E333" si="528">J333&amp;$B$37&amp;B336&amp;K333</f>
        <v>&lt;a href="/Amazon_Renewed1/Seagate-IronWolf-Enterprise-Internal-ST18000NT001"&gt;&lt;div class="product-card"&gt;</v>
      </c>
      <c r="J333" t="s">
        <v>146</v>
      </c>
      <c r="K333" t="s">
        <v>145</v>
      </c>
      <c r="O333" s="7"/>
    </row>
    <row r="334" spans="1:16" x14ac:dyDescent="0.2">
      <c r="A334" t="s">
        <v>383</v>
      </c>
      <c r="B334" t="str">
        <f t="shared" ref="B334" si="529">MID(A334, FIND("https://", A334), FIND(".jpg", A334) - FIND("https://", A334) + 4)</f>
        <v>https://c.media-amazon.com/images/I/61iY+fXzomL._AC_UL600_SR600,400_.jpg</v>
      </c>
      <c r="E334" t="str">
        <f t="shared" ref="E334" si="530">J334&amp;B334&amp;K334&amp;B335&amp;L334</f>
        <v>&lt;img src="https://c.media-amazon.com/images/I/61iY+fXzomL._AC_UL600_SR600,400_.jpg" alt="Seagate IronWolf Pro, 18 TB, Enterprise NAS Internal HDD –CMR 3.5 Inch, SATA 6 Gb/s, 7,200 RPM, 256 MB Cache for RAID Network Attached Storage (Renewed)" class="product-image"&gt;</v>
      </c>
      <c r="J334" t="s">
        <v>140</v>
      </c>
      <c r="K334" t="s">
        <v>141</v>
      </c>
      <c r="L334" t="s">
        <v>142</v>
      </c>
      <c r="N334" t="str">
        <f t="shared" ref="N334:N336" si="531">B334</f>
        <v>https://c.media-amazon.com/images/I/61iY+fXzomL._AC_UL600_SR600,400_.jpg</v>
      </c>
      <c r="O334" t="s">
        <v>648</v>
      </c>
    </row>
    <row r="335" spans="1:16" x14ac:dyDescent="0.2">
      <c r="A335" t="s">
        <v>384</v>
      </c>
      <c r="B335" t="str">
        <f t="shared" ref="B335" si="532">MID(A335, FIND("""", A335, FIND("name"":", A335)) + 4, LEN(A335) - FIND("""", A335, FIND("name"":", A335)) - 5)</f>
        <v>Seagate IronWolf Pro, 18 TB, Enterprise NAS Internal HDD –CMR 3.5 Inch, SATA 6 Gb/s, 7,200 RPM, 256 MB Cache for RAID Network Attached Storage (Renewed)</v>
      </c>
      <c r="E335" t="str">
        <f t="shared" ref="E335" si="533">J335&amp;B335&amp;K335</f>
        <v>&lt;h3 class="product-title"&gt;Seagate IronWolf Pro, 18 TB, Enterprise NAS Internal HDD –CMR 3.5 Inch, SATA 6 Gb/s, 7,200 RPM, 256 MB Cache for RAID Network Attached Storage (Renewed)&lt;/h3&gt;</v>
      </c>
      <c r="J335" t="s">
        <v>144</v>
      </c>
      <c r="K335" t="s">
        <v>143</v>
      </c>
      <c r="N335" t="str">
        <f t="shared" si="531"/>
        <v>Seagate IronWolf Pro, 18 TB, Enterprise NAS Internal HDD –CMR 3.5 Inch, SATA 6 Gb/s, 7,200 RPM, 256 MB Cache for RAID Network Attached Storage (Renewed)</v>
      </c>
      <c r="O335" t="s">
        <v>808</v>
      </c>
      <c r="P335" t="str">
        <f t="shared" ref="P335:P336" si="534">O335</f>
        <v xml:space="preserve">    "productDetails": "About this item                   High Performance: All-CMR (conventional magnetic recording) portfolio enables consistent, industry-leading 24×7 performance allowing users to access data anytime, anywhere     IronWolf Health Management: Helps protect data with prevention, intervention, and recovery recommendations to ensure peak system health     Optimized for NAS: AgileArray with dual-plane balancing, time-limited error recovery (TLER), and rotational vibration (RV) sensors to deliver top RAID performance in multi-bay environments     Rated for Unlimited drives per Array, with RV (rotational vibration) Sensors for Data Protection     Manufacturer Recertified by Seagate, officially refurbished product.",</v>
      </c>
    </row>
    <row r="336" spans="1:16" x14ac:dyDescent="0.2">
      <c r="A336" t="s">
        <v>385</v>
      </c>
      <c r="B336" t="str">
        <f t="shared" ref="B336" si="535">MID(A336, FIND("amazon.com/", A336) + LEN("amazon.com/"), LEN(A336) - FIND("amazon.com/", A336) - LEN("amazon.com/")-1)</f>
        <v>Seagate-IronWolf-Enterprise-Internal-ST18000NT001</v>
      </c>
      <c r="E336" t="str">
        <f t="shared" ref="E336:E337" si="536">J336</f>
        <v>&lt;/div&gt;</v>
      </c>
      <c r="J336" t="s">
        <v>111</v>
      </c>
      <c r="N336" t="str">
        <f t="shared" si="531"/>
        <v>Seagate-IronWolf-Enterprise-Internal-ST18000NT001</v>
      </c>
      <c r="O336" t="s">
        <v>809</v>
      </c>
      <c r="P336" t="str">
        <f t="shared" si="534"/>
        <v xml:space="preserve">    "customerReviews": "&lt;img src=\"https://c.media-amazon.com/images/S/amazon-avatars-global/default._CR0,0,1024,1024_SX48_.png\"/&gt;Amazon Customer5.0 out of 5 stars\n\n\n\n\n\n\n\n  \n  \n    great refurbished 18tb drive!  Had 0 hours on it!\n  \nReviewed in the United States on August 27, 2024Style: HDD Pro(New)Capacity: 18 TBVerified Purchase\n\n\n\n\n\n\n\n  \n  \n    Looks like I was very lucky here.  After seeing some reviews of bad drives, etc. I was concerned.  I got my drive in 1 day, was shipped from a local warehouse here in the Indianapolis area.  Put drive in my Synology 5 disk array.  Opened up details after installing and it showed 0 hours used.  So, at least in this case, looks like I got a drive that was never used but was sent back to seller for a reason not related to repairs.  Rebuilt my 40TB raid array with no issues. Ran full SMART test.  No errors at all.  Running very quiet and running at similar temperatures to my other 4 drives in system.  Very happy with drive, will buy others when I need to upgrade one of my 8tb drives in system.\n  \nRead more\n  \n    \n          \n              \n                  Helpful\n              \n          \n      Sending feedback...Thank you for your feedback.Sorry, we failed to record your vote. Please try again\n        Report\n  &lt;img src=\"https://c.media-amazon.com/images/S/amazon-avatars-global/default._CR0,0,1024,1024_SX48_.png\"/&gt;Joey ZHU5.0 out of 5 stars\n\n\n\n\n\n\n\n  \n  \n    Perfect hard drive, just like new!\n  \nReviewed in the United States on August 14, 2024Style: HDD Pro(New)Capacity: 18 TBVerified Purchase\n\n\n\n\n\n\n\n  \n  \n    Maybe I am just too lucky, I saw many people’s comments saying that the usage time of hard drives is very short. I bought two, and the result is that both have 0 hours of usage time. They feel like new ones. After installing them in Synology NAS, they work normally, and there is no abnormal noise. I love them so much!\n  \nRead more\n\n\n\n\n\n\n\n\n\n\n\n \n  \t\t \n\n\n\n\n    \n        \n        \n            \n        \n            \n        \n        \n            \n            \n        \n        \n            \n            \n        \n    \n    \n        \n\n            \n                &lt;img src=\"https://c.media-amazon.com/images/S/amazon-avatars-global/default._CR0,0,1024,1024_SX48_.png\"/&gt;Joey ZHU\n            \n\n            5.0 out of 5 stars\n            \n                Perfect hard drive, just like new!\n            \n            \n            \n                \n                    \n                        \n                        \n                            \n                                \n                                    \n                                        Reviewed in the United States on August 14, 2024\n                                    \n                                \n                                \n                            \n                        \n                    \n                \n            \n        \n        \n            Maybe I am just too lucky, I saw many people’s comments saying that the usage time of hard drives is very short. I bought two, and the result is that both have 0 hours of usage time. They feel like new ones. After installing them in Synology NAS, they work normally, and there is no abnormal noise. I love them so much!\n        \n        \n            \n                Images in this review\n            \n            \n                \n                    \n                        \n                    \n                \n            \n        \n    \n        \n    \n\n\n\n\n\n   function toggleSeeAllView() {\n       P.when('A', 'cr-image-popover-controller').execute(function(A, imagePopoverController) {\n          imagePopoverController.toggleSeeAllView(true);\n       });\n   }\n\n\n       &lt;img alt=\"Customer image\" src=\"https://c.media-amazon.com/images/I/611OgpB5QJL._SY88.jpg\" height=\"88\" width=\"100%\"/&gt;\n\n        P.when('A', 'cr-image-popover-controller').execute(function(A, imagePopoverController) {\n          A.on(\"a:popover:beforeShow:R3DK88A9OYGGRL_gallerySection_main\", function(data) {\n            imagePopoverController.initImagePopover(\"R3DK88A9OYGGRL\", \"[https://c.media-amazon.com/images/I/611OgpB5QJL._SL1600_.jpg]\", data);\n          });\n        });\n    \n\n  \n    \n          \n              \n                  Helpful\n              \n          \n      Sending feedback...Thank you for your feedback.Sorry, we failed to record your vote. Please try again\n        Report\n  &lt;img src=\"https://c.media-amazon.com/images/S/amazon-avatars-global/default._CR0,0,1024,1024_SX48_.png\"/&gt;myherbalsurf5.0 out of 5 stars\n\n\n\n\n\n\n\n  \n  \n    Great product at a great price\n  \nReviewed in the United States on July 12, 2024Style: HDD Pro(New)Capacity: 18 TBVerified Purchase\n\n\n\n\n\n\n\n  \n  \n    I've had this installed for a couple of months now and haven't had any problems with it. It's fast, convenient, and has lots of storage.\n  \nRead more\n  One person found this helpful\n    \n          \n              \n                  Helpful\n              \n          \n      Sending feedback...Thank you for your feedback.Sorry, we failed to record your vote. Please try again\n        Report\n  &lt;img src=\"https://c.media-amazon.com/images/S/amazon-avatars-global/default._CR0,0,1024,1024_SX48_.png\"/&gt;southjerseygma5.0 out of 5 stars\n\n\n\n\n\n\n\n  \n  \n    Good reconditioned drive\n  \nReviewed in the United States on August 22, 2024Style: HDD Pro(New)Capacity: 22TBVerified Purchase\n\n\n\n\n\n\n\n  \n  \n    Drive had zero power-on hours reported via SMART. Nevertheless, it's been working great so far. I'm using it to archive engineering simulation data and have filled up to the 40% mark over 10 days. No problems or errors reported. I would do this again - I feel confident that I can count on this drive same as if it was brand-new.\n  \nRead more\n  \n    \n          \n              \n                  Helpful\n              \n          \n      Sending feedback...Thank you for your feedback.Sorry, we failed to record your vote. Please try again\n        Report\n  &lt;img src=\"https://c.media-amazon.com/images/S/amazon-avatars-global/default._CR0,0,1024,1024_SX48_.png\"/&gt;Steve L.1.0 out of 5 stars\n\n\n\n\n\n\n\n  \n  \n    Failed after 2 days\n  \nReviewed in the United States on August 14, 2024Style: HDD Pro(New)Capacity: 16TBVerified Purchase\n\n\n\n\n\n\n\n  \n  \n    Installed into QNAP NAS, 4-drive RAID 5 array. Installed fine, drive looked to be zero-errors. Migrated and expanded storage pool onto this drive. Everything worked fine for two days. Then one morning, I heard a loud clicking noise coming from the NAS, like hard drive access reads but much louder and like something was wrong. Then NAS informed me the drive failed. Tried rebooting, pulling drive and accessing elsewhere, restoring RAID, etc. Nothing works. Fatal error on drive. Sounds almost like the read/access arm broke or something. Will be sending this back and buying only new drives from here on out. This was my first 'renewed' drive purchase and the risk failed. Luckily no data was lost.\n  \nRead more\n  3 people found this helpful\n    \n          \n              \n                  Helpful\n              \n          \n      Sending feedback...Thank you for your feedback.Sorry, we failed to record your vote. Please try again\n        Report\n  &lt;img src=\"https://c.media-amazon.com/images/S/amazon-avatars-global/default._CR0,0,1024,1024_SX48_.png\"/&gt;patrick4.0 out of 5 stars\n\n\n\n\n\n\n\n  \n  \n    Works well\n  \nReviewed in the United States on August 18, 2024Style: HDD Pro(New)Capacity: 22TBVerified Purchase\n\n\n\n\n\n\n\n  \n  \n    I'm not sure they're OEM Seagate's. The label is pretty generic. But I will say that bang for buck they work just as well as a Seagate. I have two of these in a Synology and they work with zero issues. I've had 1 of them over 2 years.\n  \nRead more\n  One person found this helpful\n    \n          \n              \n                  Helpful\n              \n          \n      Sending feedback...Thank you for your feedback.Sorry, we failed to record your vote. Please try again\n        Report\n  &lt;img src=\"https://c.media-amazon.com/images/S/amazon-avatars-global/default._CR0,0,1024,1024_SX48_.png\"/&gt;aa5.0 out of 5 stars\n\n\n\n\n\n\n\n  \n  \n    Fast and reliable\n  \nReviewed in the United States on August 25, 2024Style: HDD Pro(New)Capacity: 16TBVerified Purchase\n\n\n\n\n\n\n\n  \n  \n    It's only been a few months, but with heavy usage, I'm very happy with all my seagate hdds, and this is no exception.\n  \nRead more\n  \n    \n          \n              \n                  Helpful\n              \n          \n      Sending feedback...Thank you for your feedback.Sorry, we failed to record your vote. Please try again\n        Report\n  &lt;img src=\"https://c.media-amazon.com/images/S/amazon-avatars-global/b9733613-129e-4545-9292-96f6ad1425ef._CR0,0,3456,3456_SX48_.jpg\"/&gt;AskJoe.TV5.0 out of 5 stars\n\n\n\n\n\n\n\n  \n  \n    Hard to beat performance and reliability\n  \nReviewed in the United States on August 28, 2024Style: HDD Pro(New)Capacity: 18 TBVerified Purchase\n\n\n\n\n\n\n\n  \n  \n    The IronWolf Pro is my first and only choice for my Synology NAS because it's trusted reliability and performance.  Simply stated, if you have a NAS and you care about your data, don't use drives that were not specifically designed for NAS use.These drives were specifically engineered to handle the stress and demands of a NAS system, including how they handle the vibration of the neighboring drives.I chose to use Renewed drives because I understand that these are likely just product returns that cannot be labeled as new and I trust that they have all been inspected before they go back into inventory.\n  \nRead more\n  \n    \n          \n              \n                  Helpful\n              \n          \n      Sending feedback...Thank you for your feedback.Sorry, we failed to record your vote. Please try again\n        Report",</v>
      </c>
    </row>
    <row r="337" spans="1:16" x14ac:dyDescent="0.2">
      <c r="A337" t="s">
        <v>386</v>
      </c>
      <c r="E337" t="str">
        <f t="shared" si="536"/>
        <v>&lt;/a&gt;</v>
      </c>
      <c r="J337" t="s">
        <v>112</v>
      </c>
      <c r="N337" t="str">
        <f t="shared" ref="N337" si="537">MID(A337, FIND("https://", A337), FIND("?psc=", A337) - FIND("https://", A337) + LEN("?psc=") - 1)</f>
        <v>https://www.amazon.com/Seagate-IronWolf-Enterprise-Internal-ST18000NT001/dp/B0CRHRXYMQ/ref=zg_bs_g_amazon-renewed_d_sccl_49/130-3011150-8800723?psc</v>
      </c>
      <c r="O337" t="s">
        <v>810</v>
      </c>
      <c r="P337" t="str">
        <f t="shared" ref="P337" si="538">MID(O337, FIND("https://", O337), LEN(O337) - FIND("https://", O337) )</f>
        <v>https://www.amazon.com/Seagate-IronWolf-Enterprise-Internal-ST18000NT001/dp/B0CRHRXYMQ?th=1&amp;linkCode=ll1&amp;tag=dividy-20&amp;linkId=9964fdf19f719aaac6c45d7d9d49339d&amp;language=en_US&amp;ref_=as_li_ss_tl</v>
      </c>
    </row>
    <row r="338" spans="1:16" x14ac:dyDescent="0.2">
      <c r="A338" t="s">
        <v>136</v>
      </c>
      <c r="O338" t="s">
        <v>162</v>
      </c>
    </row>
    <row r="339" spans="1:16" x14ac:dyDescent="0.2">
      <c r="A339" t="s">
        <v>135</v>
      </c>
      <c r="E339" t="str">
        <f t="shared" ref="E339" si="539">J339&amp;$B$37&amp;B342&amp;K339</f>
        <v>&lt;a href="/Amazon_Renewed1/Texas-Instruments-Graphing-Calculator-Renewed"&gt;&lt;div class="product-card"&gt;</v>
      </c>
      <c r="J339" t="s">
        <v>146</v>
      </c>
      <c r="K339" t="s">
        <v>145</v>
      </c>
      <c r="O339" s="7"/>
    </row>
    <row r="340" spans="1:16" x14ac:dyDescent="0.2">
      <c r="A340" t="s">
        <v>387</v>
      </c>
      <c r="B340" t="str">
        <f t="shared" ref="B340" si="540">MID(A340, FIND("https://", A340), FIND(".jpg", A340) - FIND("https://", A340) + 4)</f>
        <v>https://c.media-amazon.com/images/I/91N2PmOh3UL._AC_UL600_SR600,400_.jpg</v>
      </c>
      <c r="E340" t="str">
        <f t="shared" ref="E340" si="541">J340&amp;B340&amp;K340&amp;B341&amp;L340</f>
        <v>&lt;img src="https://c.media-amazon.com/images/I/91N2PmOh3UL._AC_UL600_SR600,400_.jpg" alt="Texas Instruments TI-83 Plus Graphing Calculator (Renewed)" class="product-image"&gt;</v>
      </c>
      <c r="J340" t="s">
        <v>140</v>
      </c>
      <c r="K340" t="s">
        <v>141</v>
      </c>
      <c r="L340" t="s">
        <v>142</v>
      </c>
      <c r="N340" t="str">
        <f t="shared" ref="N340:N342" si="542">B340</f>
        <v>https://c.media-amazon.com/images/I/91N2PmOh3UL._AC_UL600_SR600,400_.jpg</v>
      </c>
      <c r="O340" t="s">
        <v>648</v>
      </c>
    </row>
    <row r="341" spans="1:16" x14ac:dyDescent="0.2">
      <c r="A341" t="s">
        <v>388</v>
      </c>
      <c r="B341" t="str">
        <f t="shared" ref="B341" si="543">MID(A341, FIND("""", A341, FIND("name"":", A341)) + 4, LEN(A341) - FIND("""", A341, FIND("name"":", A341)) - 5)</f>
        <v>Texas Instruments TI-83 Plus Graphing Calculator (Renewed)</v>
      </c>
      <c r="E341" t="str">
        <f t="shared" ref="E341" si="544">J341&amp;B341&amp;K341</f>
        <v>&lt;h3 class="product-title"&gt;Texas Instruments TI-83 Plus Graphing Calculator (Renewed)&lt;/h3&gt;</v>
      </c>
      <c r="J341" t="s">
        <v>144</v>
      </c>
      <c r="K341" t="s">
        <v>143</v>
      </c>
      <c r="N341" t="str">
        <f t="shared" si="542"/>
        <v>Texas Instruments TI-83 Plus Graphing Calculator (Renewed)</v>
      </c>
      <c r="O341" t="s">
        <v>811</v>
      </c>
      <c r="P341" t="str">
        <f t="shared" ref="P341:P342" si="545">O341</f>
        <v xml:space="preserve">    "productDetails": "About this item                   Graphing calculator handles calculus, engineering, trigonometric, and financial functions     Can display graphs and tables on split screen to trace graph while scrolling through table values     LCD screen features 64 x 96 pixel resolution for clear, readable display. The TI-83 Plus is approved for use on the following exams:SAT,ACT,PSAT/NMSQT,AP,International Baccalaureate     Built-in memory for storage and analysis of up to 10 matrices     Fourteen interactive zoom features.",</v>
      </c>
    </row>
    <row r="342" spans="1:16" x14ac:dyDescent="0.2">
      <c r="A342" t="s">
        <v>377</v>
      </c>
      <c r="B342" t="str">
        <f t="shared" ref="B342" si="546">MID(A342, FIND("amazon.com/", A342) + LEN("amazon.com/"), LEN(A342) - FIND("amazon.com/", A342) - LEN("amazon.com/")-1)</f>
        <v>Texas-Instruments-Graphing-Calculator-Renewed</v>
      </c>
      <c r="E342" t="str">
        <f t="shared" ref="E342:E343" si="547">J342</f>
        <v>&lt;/div&gt;</v>
      </c>
      <c r="J342" t="s">
        <v>111</v>
      </c>
      <c r="N342" t="str">
        <f t="shared" si="542"/>
        <v>Texas-Instruments-Graphing-Calculator-Renewed</v>
      </c>
      <c r="O342" t="s">
        <v>812</v>
      </c>
      <c r="P342" t="str">
        <f t="shared" si="545"/>
        <v xml:space="preserve">    "customerReviews": "&lt;img src=\"https://c.media-amazon.com/images/S/amazon-avatars-global/default._CR0,0,1024,1024_SX48_.png\"/&gt;Book Reviewer5.0 out of 5 stars\n\n\n\n\n\n\n\n  \n  \n    Perfect\n  \nReviewed in the United States on May 22, 2024Style: StandardVerified Purchase\n\n\n\n\n\n\n\n  \n  \n    Works great. Did everything I needed. Found it easier to use than the newer model. Would recommend\n  \nRead more\n  \n    \n          \n              \n                  Helpful\n              \n          \n      Sending feedback...Thank you for your feedback.Sorry, we failed to record your vote. Please try again\n        Report\n  &lt;img src=\"https://c.media-amazon.com/images/S/amazon-avatars-global/e85c7e3f-0fd8-4832-be62-ddb3cb2dd417._CR0,0,375,375_SX48_.jpg\"/&gt;Jessica Campbell5.0 out of 5 stars\n\n\n\n\n\n\n\n  \n  \n    Wonderful!!!\n  \nReviewed in the United States on March 3, 2024Style: StandardVerified Purchase\n\n\n\n\n\n\n\n  \n  \n    Needed for a math class and didn’t want to play full price for a new one. Bought used and it arrived in fantastic condition for a used calculator.\n  \nRead more\n  \n    \n          \n              \n                  Helpful\n              \n          \n      Sending feedback...Thank you for your feedback.Sorry, we failed to record your vote. Please try again\n        Report\n  &lt;img src=\"https://c.media-amazon.com/images/S/amazon-avatars-global/default._CR0,0,1024,1024_SX48_.png\"/&gt;Liveanddiefishing5.0 out of 5 stars\n\n\n\n\n\n\n\n  \n  \n    Great condition\n  \nReviewed in the United States on January 24, 2024Style: StandardVerified Purchase\n\n\n\n\n\n\n\n  \n  \n    Bought very last minute for college algebra class, arrived a day early. It is in great condition, clean, and came with fresh batteries. Even if it came in rougher condition, It makes me happy to give it a new home :)\n  \nRead more\n  \n    \n          \n              \n                  Helpful\n              \n          \n      Sending feedback...Thank you for your feedback.Sorry, we failed to record your vote. Please try again\n        Report\n  &lt;img src=\"https://c.media-amazon.com/images/S/amazon-avatars-global/default._CR0,0,1024,1024_SX48_.png\"/&gt;MWatkins4.0 out of 5 stars\n\n\n\n\n\n\n\n  \n  \n    Very good condition\n  \nReviewed in the United States on August 5, 2024Style: StandardVerified Purchase\n\n\n\n\n\n\n\n  \n  \n    I bought two of these for a back to school drive and they are in great condition -like new. I was able to power them on and perform several functions on the calculators. The only negative aspect is that they did not come with an operators  manual. Hopefully we can find them online.\n  \nRead more\n\n\n\n\n\n\n\n\n\n\n\n \n  \t\t \n\n\n\n\n    \n        \n        \n            \n        \n            \n        \n        \n            \n            \n        \n        \n            \n            \n        \n    \n    \n        \n\n            \n                &lt;img src=\"https://c.media-amazon.com/images/S/amazon-avatars-global/default._CR0,0,1024,1024_SX48_.png\"/&gt;MWatkins\n            \n\n            4.0 out of 5 stars\n            \n                Very good condition\n            \n            \n            \n                \n                    \n                        \n                        \n                            \n                                \n                                    \n                                        Reviewed in the United States on August 5, 2024\n                                    \n                                \n                                \n                            \n                        \n                    \n                \n            \n        \n        \n            I bought two of these for a back to school drive and they are in great condition -like new. I was able to power them on and perform several functions on the calculators. The only negative aspect is that they did not come with an operators  manual. Hopefully we can find them online.\n        \n        \n            \n                Images in this review\n            \n            \n                \n                    \n                        \n                    \n                \n            \n        \n    \n        \n    \n\n\n\n\n\n   function toggleSeeAllView() {\n       P.when('A', 'cr-image-popover-controller').execute(function(A, imagePopoverController) {\n          imagePopoverController.toggleSeeAllView(true);\n       });\n   }\n\n\n       &lt;img alt=\"Customer image\" src=\"https://c.media-amazon.com/images/I/714wlPa2veL._SY88.jpg\" height=\"88\" width=\"100%\"/&gt;\n\n        P.when('A', 'cr-image-popover-controller').execute(function(A, imagePopoverController) {\n          A.on(\"a:popover:beforeShow:R15XN30HSC15F4_gallerySection_main\", function(data) {\n            imagePopoverController.initImagePopover(\"R15XN30HSC15F4\", \"[https://c.media-amazon.com/images/I/714wlPa2veL._SL1600_.jpg]\", data);\n          });\n        });\n    \n\n  \n    \n          \n              \n                  Helpful\n              \n          \n      Sending feedback...Thank you for your feedback.Sorry, we failed to record your vote. Please try again\n        Report\n  &lt;img src=\"https://c.media-amazon.com/images/S/amazon-avatars-global/default._CR0,0,1024,1024_SX48_.png\"/&gt;carlee collinson5.0 out of 5 stars\n\n\n\n\n\n\n\n  \n  \n    Works great! Lifesaver for my statistics class\n  \nReviewed in the United States on November 17, 2023Style: StandardVerified Purchase\n\n\n\n\n\n\n\n  \n  \n    Works just as expected. No issues! Currently still using in my statistics class and could not have made it without it. Solid product\n  \nRead more\n  One person found this helpful\n    \n          \n              \n                  Helpful\n              \n          \n      Sending feedback...Thank you for your feedback.Sorry, we failed to record your vote. Please try again\n        Report\n  &lt;img src=\"https://c.media-amazon.com/images/S/amazon-avatars-global/default._CR0,0,1024,1024_SX48_.png\"/&gt;JenEstes5.0 out of 5 stars\n\n\n\n\n\n\n\n  \n  \n    I'm so tired of buying these\n  \nReviewed in the United States on October 11, 2022Style: StandardVerified Purchase\n\n\n\n\n\n\n\n  \n  \n    I swear if my kid loses one more dang calculator I'm going to freak out. These aren't cheap but they are the best for what they need them for in school. Put your kids name on it.\n  \nRead more\n  7 people found this helpful\n    \n          \n              \n                  Helpful\n              \n          \n      Sending feedback...Thank you for your feedback.Sorry, we failed to record your vote. Please try again\n        Report\n  &lt;img src=\"https://c.media-amazon.com/images/S/amazon-avatars-global/default._CR0,0,1024,1024_SX48_.png\"/&gt;Joanna Lona1.0 out of 5 stars\n\n\n\n\n\n\n\n  \n  \n    Doesn’t work\n  \nReviewed in the United States on March 9, 2024Style: StandardVerified Purchase\n\n\n\n\n\n\n\n  \n  \n    I put the batteries in that came with the calculator, and it turned on fine. Two days later I go to turn it on in my math class and it doesn't turn on anymore. I tried two other sets of new batteries and it still won’t turn on. I would like to return for a refund but apparently the return window has passed.\n  \nRead more\n  \n    \n          \n              \n                  Helpful\n              \n          \n      Sending feedback...Thank you for your feedback.Sorry, we failed to record your vote. Please try again\n        Report\n  &lt;img src=\"https://c.media-amazon.com/images/S/amazon-avatars-global/default._CR0,0,1024,1024_SX48_.png\"/&gt;Marissa5.0 out of 5 stars\n\n\n\n\n\n\n\n  \n  \n    Worked great and saved us money\n  \nReviewed in the United States on October 8, 2022Style: StandardVerified Purchase\n\n\n\n\n\n\n\n  \n  \n    Worked like new, looked like new, saved a few bucks buying refurbished. Recommend\n  \nRead more\n  One person found this helpful\n    \n          \n              \n                  Helpful\n              \n          \n      Sending feedback...Thank you for your feedback.Sorry, we failed to record your vote. Please try again\n        Report",</v>
      </c>
    </row>
    <row r="343" spans="1:16" x14ac:dyDescent="0.2">
      <c r="A343" t="s">
        <v>389</v>
      </c>
      <c r="E343" t="str">
        <f t="shared" si="547"/>
        <v>&lt;/a&gt;</v>
      </c>
      <c r="J343" t="s">
        <v>112</v>
      </c>
      <c r="N343" t="str">
        <f t="shared" ref="N343" si="548">MID(A343, FIND("https://", A343), FIND("?psc=", A343) - FIND("https://", A343) + LEN("?psc=") - 1)</f>
        <v>https://www.amazon.com/Texas-Instruments-Graphing-Calculator-Renewed/dp/B07QLJQB8P/ref=zg_bs_g_amazon-renewed_d_sccl_50/130-3011150-8800723?psc</v>
      </c>
      <c r="O343" t="s">
        <v>813</v>
      </c>
      <c r="P343" t="str">
        <f t="shared" ref="P343" si="549">MID(O343, FIND("https://", O343), LEN(O343) - FIND("https://", O343) )</f>
        <v>https://www.amazon.com/Texas-Instruments-Graphing-Calculator-Renewed/dp/B07QLJQB8P?th=1&amp;linkCode=ll1&amp;tag=dividy-20&amp;linkId=ec2556d87754b3ee3578de515faa7f52&amp;language=en_US&amp;ref_=as_li_ss_tl</v>
      </c>
    </row>
    <row r="344" spans="1:16" x14ac:dyDescent="0.2">
      <c r="A344" t="s">
        <v>137</v>
      </c>
      <c r="O344" t="s">
        <v>162</v>
      </c>
    </row>
    <row r="345" spans="1:16" x14ac:dyDescent="0.2">
      <c r="A345" t="s">
        <v>138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E3EAA-E3C0-9F4D-82A6-53F8C720FF2B}">
  <dimension ref="A2:F48"/>
  <sheetViews>
    <sheetView tabSelected="1" zoomScale="80" zoomScaleNormal="80" workbookViewId="0">
      <selection activeCell="V16" sqref="V16"/>
    </sheetView>
  </sheetViews>
  <sheetFormatPr baseColWidth="10" defaultColWidth="11.5" defaultRowHeight="16" x14ac:dyDescent="0.2"/>
  <sheetData>
    <row r="2" spans="1:6" x14ac:dyDescent="0.2">
      <c r="A2" t="s">
        <v>404</v>
      </c>
      <c r="B2" t="s">
        <v>405</v>
      </c>
      <c r="C2" t="s">
        <v>406</v>
      </c>
      <c r="D2" t="s">
        <v>679</v>
      </c>
      <c r="E2" t="s">
        <v>680</v>
      </c>
      <c r="F2" t="s">
        <v>818</v>
      </c>
    </row>
    <row r="3" spans="1:6" x14ac:dyDescent="0.2">
      <c r="A3" t="s">
        <v>408</v>
      </c>
      <c r="B3" t="s">
        <v>409</v>
      </c>
      <c r="C3" t="s">
        <v>410</v>
      </c>
      <c r="D3" t="s">
        <v>681</v>
      </c>
      <c r="E3" t="s">
        <v>682</v>
      </c>
      <c r="F3" t="s">
        <v>819</v>
      </c>
    </row>
    <row r="4" spans="1:6" x14ac:dyDescent="0.2">
      <c r="A4" t="s">
        <v>412</v>
      </c>
      <c r="B4" t="s">
        <v>413</v>
      </c>
      <c r="C4" t="s">
        <v>414</v>
      </c>
      <c r="D4" t="s">
        <v>684</v>
      </c>
      <c r="E4" t="s">
        <v>685</v>
      </c>
      <c r="F4" t="s">
        <v>820</v>
      </c>
    </row>
    <row r="5" spans="1:6" x14ac:dyDescent="0.2">
      <c r="A5" t="s">
        <v>416</v>
      </c>
      <c r="B5" t="s">
        <v>417</v>
      </c>
      <c r="C5" t="s">
        <v>418</v>
      </c>
      <c r="D5" t="s">
        <v>687</v>
      </c>
      <c r="E5" t="s">
        <v>688</v>
      </c>
      <c r="F5" t="s">
        <v>821</v>
      </c>
    </row>
    <row r="6" spans="1:6" x14ac:dyDescent="0.2">
      <c r="A6" t="s">
        <v>420</v>
      </c>
      <c r="B6" t="s">
        <v>421</v>
      </c>
      <c r="C6" t="s">
        <v>422</v>
      </c>
      <c r="D6" t="s">
        <v>690</v>
      </c>
      <c r="E6" t="s">
        <v>691</v>
      </c>
      <c r="F6" t="s">
        <v>822</v>
      </c>
    </row>
    <row r="7" spans="1:6" x14ac:dyDescent="0.2">
      <c r="A7" t="s">
        <v>424</v>
      </c>
      <c r="B7" t="s">
        <v>425</v>
      </c>
      <c r="C7" t="s">
        <v>426</v>
      </c>
      <c r="D7" t="s">
        <v>693</v>
      </c>
      <c r="E7" t="s">
        <v>694</v>
      </c>
      <c r="F7" t="s">
        <v>823</v>
      </c>
    </row>
    <row r="8" spans="1:6" x14ac:dyDescent="0.2">
      <c r="A8" t="s">
        <v>428</v>
      </c>
      <c r="B8" t="s">
        <v>429</v>
      </c>
      <c r="C8" t="s">
        <v>430</v>
      </c>
      <c r="D8" t="s">
        <v>696</v>
      </c>
      <c r="E8" t="s">
        <v>697</v>
      </c>
      <c r="F8" t="s">
        <v>824</v>
      </c>
    </row>
    <row r="9" spans="1:6" x14ac:dyDescent="0.2">
      <c r="A9" t="s">
        <v>432</v>
      </c>
      <c r="B9" t="s">
        <v>433</v>
      </c>
      <c r="C9" t="s">
        <v>434</v>
      </c>
      <c r="D9" t="s">
        <v>699</v>
      </c>
      <c r="E9" t="s">
        <v>700</v>
      </c>
      <c r="F9" t="s">
        <v>825</v>
      </c>
    </row>
    <row r="10" spans="1:6" x14ac:dyDescent="0.2">
      <c r="A10" t="s">
        <v>436</v>
      </c>
      <c r="B10" t="s">
        <v>437</v>
      </c>
      <c r="C10" t="s">
        <v>438</v>
      </c>
      <c r="D10" t="s">
        <v>676</v>
      </c>
      <c r="E10" t="s">
        <v>702</v>
      </c>
      <c r="F10" t="s">
        <v>826</v>
      </c>
    </row>
    <row r="11" spans="1:6" x14ac:dyDescent="0.2">
      <c r="A11" t="s">
        <v>440</v>
      </c>
      <c r="B11" t="s">
        <v>441</v>
      </c>
      <c r="C11" t="s">
        <v>442</v>
      </c>
      <c r="D11" t="s">
        <v>704</v>
      </c>
      <c r="E11" t="s">
        <v>705</v>
      </c>
      <c r="F11" t="s">
        <v>827</v>
      </c>
    </row>
    <row r="12" spans="1:6" x14ac:dyDescent="0.2">
      <c r="A12" t="s">
        <v>444</v>
      </c>
      <c r="B12" t="s">
        <v>445</v>
      </c>
      <c r="C12" t="s">
        <v>446</v>
      </c>
      <c r="D12" t="s">
        <v>707</v>
      </c>
      <c r="E12" t="s">
        <v>708</v>
      </c>
      <c r="F12" t="s">
        <v>828</v>
      </c>
    </row>
    <row r="13" spans="1:6" x14ac:dyDescent="0.2">
      <c r="A13" t="s">
        <v>448</v>
      </c>
      <c r="B13" t="s">
        <v>449</v>
      </c>
      <c r="C13" t="s">
        <v>450</v>
      </c>
      <c r="D13" t="s">
        <v>710</v>
      </c>
      <c r="E13" t="s">
        <v>711</v>
      </c>
      <c r="F13" t="s">
        <v>829</v>
      </c>
    </row>
    <row r="14" spans="1:6" x14ac:dyDescent="0.2">
      <c r="A14" t="s">
        <v>452</v>
      </c>
      <c r="B14" t="s">
        <v>453</v>
      </c>
      <c r="C14" t="s">
        <v>454</v>
      </c>
      <c r="D14" t="s">
        <v>713</v>
      </c>
      <c r="E14" t="s">
        <v>714</v>
      </c>
      <c r="F14" t="s">
        <v>830</v>
      </c>
    </row>
    <row r="15" spans="1:6" x14ac:dyDescent="0.2">
      <c r="A15" t="s">
        <v>456</v>
      </c>
      <c r="B15" t="s">
        <v>457</v>
      </c>
      <c r="C15" t="s">
        <v>458</v>
      </c>
      <c r="D15" t="s">
        <v>716</v>
      </c>
      <c r="E15" t="s">
        <v>717</v>
      </c>
      <c r="F15" t="s">
        <v>831</v>
      </c>
    </row>
    <row r="16" spans="1:6" x14ac:dyDescent="0.2">
      <c r="A16" t="s">
        <v>460</v>
      </c>
      <c r="B16" t="s">
        <v>461</v>
      </c>
      <c r="C16" t="s">
        <v>462</v>
      </c>
      <c r="D16" t="s">
        <v>719</v>
      </c>
      <c r="E16" t="s">
        <v>720</v>
      </c>
      <c r="F16" t="s">
        <v>832</v>
      </c>
    </row>
    <row r="17" spans="1:6" x14ac:dyDescent="0.2">
      <c r="A17" t="s">
        <v>464</v>
      </c>
      <c r="B17" t="s">
        <v>465</v>
      </c>
      <c r="C17" t="s">
        <v>466</v>
      </c>
      <c r="D17" t="s">
        <v>722</v>
      </c>
      <c r="E17" t="s">
        <v>723</v>
      </c>
      <c r="F17" t="s">
        <v>833</v>
      </c>
    </row>
    <row r="18" spans="1:6" x14ac:dyDescent="0.2">
      <c r="A18" t="s">
        <v>468</v>
      </c>
      <c r="B18" t="s">
        <v>469</v>
      </c>
      <c r="C18" t="s">
        <v>470</v>
      </c>
      <c r="D18" t="s">
        <v>725</v>
      </c>
      <c r="E18" t="s">
        <v>726</v>
      </c>
      <c r="F18" t="s">
        <v>834</v>
      </c>
    </row>
    <row r="19" spans="1:6" x14ac:dyDescent="0.2">
      <c r="A19" t="s">
        <v>472</v>
      </c>
      <c r="B19" t="s">
        <v>473</v>
      </c>
      <c r="C19" t="s">
        <v>474</v>
      </c>
      <c r="D19" t="s">
        <v>814</v>
      </c>
      <c r="E19" t="s">
        <v>815</v>
      </c>
      <c r="F19" t="s">
        <v>835</v>
      </c>
    </row>
    <row r="20" spans="1:6" x14ac:dyDescent="0.2">
      <c r="A20" t="s">
        <v>476</v>
      </c>
      <c r="B20" t="s">
        <v>477</v>
      </c>
      <c r="C20" t="s">
        <v>478</v>
      </c>
      <c r="D20" t="s">
        <v>728</v>
      </c>
      <c r="E20" t="s">
        <v>729</v>
      </c>
      <c r="F20" t="s">
        <v>836</v>
      </c>
    </row>
    <row r="21" spans="1:6" x14ac:dyDescent="0.2">
      <c r="A21" t="s">
        <v>480</v>
      </c>
      <c r="B21" t="s">
        <v>481</v>
      </c>
      <c r="C21" t="s">
        <v>482</v>
      </c>
      <c r="D21" t="s">
        <v>731</v>
      </c>
      <c r="E21" t="s">
        <v>732</v>
      </c>
      <c r="F21" t="s">
        <v>837</v>
      </c>
    </row>
    <row r="22" spans="1:6" x14ac:dyDescent="0.2">
      <c r="A22" t="s">
        <v>484</v>
      </c>
      <c r="B22" t="s">
        <v>485</v>
      </c>
      <c r="C22" t="s">
        <v>486</v>
      </c>
      <c r="D22" t="s">
        <v>734</v>
      </c>
      <c r="E22" t="s">
        <v>735</v>
      </c>
      <c r="F22" t="s">
        <v>838</v>
      </c>
    </row>
    <row r="23" spans="1:6" x14ac:dyDescent="0.2">
      <c r="A23" t="s">
        <v>488</v>
      </c>
      <c r="B23" t="s">
        <v>489</v>
      </c>
      <c r="C23" t="s">
        <v>490</v>
      </c>
      <c r="D23" t="s">
        <v>737</v>
      </c>
      <c r="E23" t="s">
        <v>738</v>
      </c>
      <c r="F23" t="s">
        <v>839</v>
      </c>
    </row>
    <row r="24" spans="1:6" x14ac:dyDescent="0.2">
      <c r="A24" t="s">
        <v>492</v>
      </c>
      <c r="B24" t="s">
        <v>493</v>
      </c>
      <c r="C24" t="s">
        <v>494</v>
      </c>
      <c r="D24" t="s">
        <v>740</v>
      </c>
      <c r="E24" t="s">
        <v>741</v>
      </c>
      <c r="F24" t="s">
        <v>840</v>
      </c>
    </row>
    <row r="25" spans="1:6" x14ac:dyDescent="0.2">
      <c r="A25" t="s">
        <v>496</v>
      </c>
      <c r="B25" t="s">
        <v>497</v>
      </c>
      <c r="C25" t="s">
        <v>498</v>
      </c>
      <c r="D25" t="s">
        <v>743</v>
      </c>
      <c r="E25" t="s">
        <v>744</v>
      </c>
      <c r="F25" t="s">
        <v>841</v>
      </c>
    </row>
    <row r="26" spans="1:6" x14ac:dyDescent="0.2">
      <c r="A26" t="s">
        <v>500</v>
      </c>
      <c r="B26" t="s">
        <v>501</v>
      </c>
      <c r="C26" t="s">
        <v>502</v>
      </c>
      <c r="D26" t="s">
        <v>746</v>
      </c>
      <c r="E26" t="s">
        <v>747</v>
      </c>
      <c r="F26" t="s">
        <v>842</v>
      </c>
    </row>
    <row r="27" spans="1:6" x14ac:dyDescent="0.2">
      <c r="A27" t="s">
        <v>504</v>
      </c>
      <c r="B27" t="s">
        <v>505</v>
      </c>
      <c r="C27" t="s">
        <v>506</v>
      </c>
      <c r="D27" t="s">
        <v>749</v>
      </c>
      <c r="E27" t="s">
        <v>750</v>
      </c>
      <c r="F27" t="s">
        <v>843</v>
      </c>
    </row>
    <row r="28" spans="1:6" x14ac:dyDescent="0.2">
      <c r="A28" t="s">
        <v>508</v>
      </c>
      <c r="B28" t="s">
        <v>509</v>
      </c>
      <c r="C28" t="s">
        <v>510</v>
      </c>
      <c r="D28" t="s">
        <v>752</v>
      </c>
      <c r="E28" t="s">
        <v>753</v>
      </c>
      <c r="F28" t="s">
        <v>844</v>
      </c>
    </row>
    <row r="29" spans="1:6" x14ac:dyDescent="0.2">
      <c r="A29" t="s">
        <v>512</v>
      </c>
      <c r="B29" t="s">
        <v>513</v>
      </c>
      <c r="C29" t="s">
        <v>514</v>
      </c>
      <c r="D29" t="s">
        <v>755</v>
      </c>
      <c r="E29" t="s">
        <v>756</v>
      </c>
      <c r="F29" t="s">
        <v>845</v>
      </c>
    </row>
    <row r="30" spans="1:6" x14ac:dyDescent="0.2">
      <c r="A30" t="s">
        <v>516</v>
      </c>
      <c r="B30" t="s">
        <v>517</v>
      </c>
      <c r="C30" t="s">
        <v>518</v>
      </c>
      <c r="D30" t="s">
        <v>758</v>
      </c>
      <c r="E30" t="s">
        <v>759</v>
      </c>
      <c r="F30" t="s">
        <v>846</v>
      </c>
    </row>
    <row r="31" spans="1:6" x14ac:dyDescent="0.2">
      <c r="A31" t="s">
        <v>520</v>
      </c>
      <c r="B31" t="s">
        <v>521</v>
      </c>
      <c r="C31" t="s">
        <v>522</v>
      </c>
      <c r="D31" t="s">
        <v>676</v>
      </c>
      <c r="E31" t="s">
        <v>761</v>
      </c>
      <c r="F31" t="s">
        <v>847</v>
      </c>
    </row>
    <row r="32" spans="1:6" x14ac:dyDescent="0.2">
      <c r="A32" t="s">
        <v>524</v>
      </c>
      <c r="B32" t="s">
        <v>525</v>
      </c>
      <c r="C32" t="s">
        <v>526</v>
      </c>
      <c r="D32" t="s">
        <v>763</v>
      </c>
      <c r="E32" t="s">
        <v>764</v>
      </c>
      <c r="F32" t="s">
        <v>848</v>
      </c>
    </row>
    <row r="33" spans="1:6" x14ac:dyDescent="0.2">
      <c r="A33" t="s">
        <v>528</v>
      </c>
      <c r="B33" t="s">
        <v>529</v>
      </c>
      <c r="C33" t="s">
        <v>530</v>
      </c>
      <c r="D33" t="s">
        <v>766</v>
      </c>
      <c r="E33" t="s">
        <v>767</v>
      </c>
      <c r="F33" t="s">
        <v>849</v>
      </c>
    </row>
    <row r="34" spans="1:6" x14ac:dyDescent="0.2">
      <c r="A34" t="s">
        <v>532</v>
      </c>
      <c r="B34" t="s">
        <v>533</v>
      </c>
      <c r="C34" t="s">
        <v>534</v>
      </c>
      <c r="D34" t="s">
        <v>769</v>
      </c>
      <c r="E34" t="s">
        <v>770</v>
      </c>
      <c r="F34" t="s">
        <v>850</v>
      </c>
    </row>
    <row r="35" spans="1:6" x14ac:dyDescent="0.2">
      <c r="A35" t="s">
        <v>536</v>
      </c>
      <c r="B35" t="s">
        <v>537</v>
      </c>
      <c r="C35" t="s">
        <v>538</v>
      </c>
      <c r="D35" t="s">
        <v>772</v>
      </c>
      <c r="E35" t="s">
        <v>773</v>
      </c>
      <c r="F35" t="s">
        <v>851</v>
      </c>
    </row>
    <row r="36" spans="1:6" x14ac:dyDescent="0.2">
      <c r="A36" t="s">
        <v>540</v>
      </c>
      <c r="B36" t="s">
        <v>541</v>
      </c>
      <c r="C36" t="s">
        <v>542</v>
      </c>
      <c r="D36" t="s">
        <v>775</v>
      </c>
      <c r="E36" t="s">
        <v>776</v>
      </c>
      <c r="F36" t="s">
        <v>852</v>
      </c>
    </row>
    <row r="37" spans="1:6" x14ac:dyDescent="0.2">
      <c r="A37" t="s">
        <v>544</v>
      </c>
      <c r="B37" t="s">
        <v>545</v>
      </c>
      <c r="C37" t="s">
        <v>498</v>
      </c>
      <c r="D37" t="s">
        <v>778</v>
      </c>
      <c r="E37" t="s">
        <v>779</v>
      </c>
      <c r="F37" t="s">
        <v>853</v>
      </c>
    </row>
    <row r="38" spans="1:6" x14ac:dyDescent="0.2">
      <c r="A38" t="s">
        <v>547</v>
      </c>
      <c r="B38" t="s">
        <v>548</v>
      </c>
      <c r="C38" t="s">
        <v>549</v>
      </c>
      <c r="D38" t="s">
        <v>781</v>
      </c>
      <c r="E38" t="s">
        <v>782</v>
      </c>
      <c r="F38" t="s">
        <v>854</v>
      </c>
    </row>
    <row r="39" spans="1:6" x14ac:dyDescent="0.2">
      <c r="A39" t="s">
        <v>551</v>
      </c>
      <c r="B39" t="s">
        <v>552</v>
      </c>
      <c r="C39" t="s">
        <v>553</v>
      </c>
      <c r="D39" t="s">
        <v>784</v>
      </c>
      <c r="E39" t="s">
        <v>785</v>
      </c>
      <c r="F39" t="s">
        <v>855</v>
      </c>
    </row>
    <row r="40" spans="1:6" x14ac:dyDescent="0.2">
      <c r="A40" t="s">
        <v>555</v>
      </c>
      <c r="B40" t="s">
        <v>556</v>
      </c>
      <c r="C40" t="s">
        <v>426</v>
      </c>
      <c r="D40" t="s">
        <v>787</v>
      </c>
      <c r="E40" t="s">
        <v>788</v>
      </c>
      <c r="F40" t="s">
        <v>856</v>
      </c>
    </row>
    <row r="41" spans="1:6" x14ac:dyDescent="0.2">
      <c r="A41" t="s">
        <v>558</v>
      </c>
      <c r="B41" t="s">
        <v>559</v>
      </c>
      <c r="C41" t="s">
        <v>560</v>
      </c>
      <c r="D41" t="s">
        <v>790</v>
      </c>
      <c r="E41" t="s">
        <v>791</v>
      </c>
      <c r="F41" t="s">
        <v>857</v>
      </c>
    </row>
    <row r="42" spans="1:6" x14ac:dyDescent="0.2">
      <c r="A42" t="s">
        <v>562</v>
      </c>
      <c r="B42" t="s">
        <v>563</v>
      </c>
      <c r="C42" t="s">
        <v>564</v>
      </c>
      <c r="D42" t="s">
        <v>793</v>
      </c>
      <c r="E42" t="s">
        <v>794</v>
      </c>
      <c r="F42" t="s">
        <v>858</v>
      </c>
    </row>
    <row r="43" spans="1:6" x14ac:dyDescent="0.2">
      <c r="A43" t="s">
        <v>566</v>
      </c>
      <c r="B43" t="s">
        <v>567</v>
      </c>
      <c r="C43" t="s">
        <v>568</v>
      </c>
      <c r="D43" t="s">
        <v>796</v>
      </c>
      <c r="E43" t="s">
        <v>797</v>
      </c>
      <c r="F43" t="s">
        <v>859</v>
      </c>
    </row>
    <row r="44" spans="1:6" x14ac:dyDescent="0.2">
      <c r="A44" t="s">
        <v>570</v>
      </c>
      <c r="B44" t="s">
        <v>571</v>
      </c>
      <c r="C44" t="s">
        <v>572</v>
      </c>
      <c r="D44" t="s">
        <v>799</v>
      </c>
      <c r="E44" t="s">
        <v>800</v>
      </c>
      <c r="F44" t="s">
        <v>860</v>
      </c>
    </row>
    <row r="45" spans="1:6" x14ac:dyDescent="0.2">
      <c r="A45" t="s">
        <v>574</v>
      </c>
      <c r="B45" t="s">
        <v>575</v>
      </c>
      <c r="C45" t="s">
        <v>576</v>
      </c>
      <c r="D45" t="s">
        <v>802</v>
      </c>
      <c r="E45" t="s">
        <v>803</v>
      </c>
      <c r="F45" t="s">
        <v>861</v>
      </c>
    </row>
    <row r="46" spans="1:6" x14ac:dyDescent="0.2">
      <c r="A46" t="s">
        <v>578</v>
      </c>
      <c r="B46" t="s">
        <v>579</v>
      </c>
      <c r="C46" t="s">
        <v>580</v>
      </c>
      <c r="D46" t="s">
        <v>805</v>
      </c>
      <c r="E46" t="s">
        <v>806</v>
      </c>
      <c r="F46" t="s">
        <v>862</v>
      </c>
    </row>
    <row r="47" spans="1:6" x14ac:dyDescent="0.2">
      <c r="A47" t="s">
        <v>582</v>
      </c>
      <c r="B47" t="s">
        <v>583</v>
      </c>
      <c r="C47" t="s">
        <v>584</v>
      </c>
      <c r="D47" t="s">
        <v>808</v>
      </c>
      <c r="E47" t="s">
        <v>809</v>
      </c>
      <c r="F47" t="s">
        <v>863</v>
      </c>
    </row>
    <row r="48" spans="1:6" x14ac:dyDescent="0.2">
      <c r="A48" t="s">
        <v>586</v>
      </c>
      <c r="B48" t="s">
        <v>587</v>
      </c>
      <c r="C48" t="s">
        <v>576</v>
      </c>
      <c r="D48" t="s">
        <v>811</v>
      </c>
      <c r="E48" t="s">
        <v>812</v>
      </c>
      <c r="F48" t="s">
        <v>864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12730-8117-7246-BDE6-D346EE7930B7}">
  <dimension ref="A2:E51"/>
  <sheetViews>
    <sheetView zoomScale="80" zoomScaleNormal="80" workbookViewId="0">
      <selection activeCell="D2" sqref="D2"/>
    </sheetView>
  </sheetViews>
  <sheetFormatPr baseColWidth="10" defaultColWidth="11.5" defaultRowHeight="16" x14ac:dyDescent="0.2"/>
  <cols>
    <col min="1" max="1" width="78.33203125" customWidth="1"/>
  </cols>
  <sheetData>
    <row r="2" spans="1:5" x14ac:dyDescent="0.2">
      <c r="A2" t="s">
        <v>589</v>
      </c>
      <c r="B2" t="s">
        <v>395</v>
      </c>
      <c r="C2" t="s">
        <v>396</v>
      </c>
      <c r="D2" t="s">
        <v>397</v>
      </c>
      <c r="E2" t="s">
        <v>398</v>
      </c>
    </row>
    <row r="3" spans="1:5" x14ac:dyDescent="0.2">
      <c r="A3" t="s">
        <v>590</v>
      </c>
      <c r="B3" t="s">
        <v>399</v>
      </c>
      <c r="C3" t="s">
        <v>400</v>
      </c>
      <c r="D3" t="s">
        <v>401</v>
      </c>
      <c r="E3" t="s">
        <v>402</v>
      </c>
    </row>
    <row r="4" spans="1:5" x14ac:dyDescent="0.2">
      <c r="A4" t="s">
        <v>591</v>
      </c>
      <c r="B4" t="s">
        <v>403</v>
      </c>
      <c r="C4" t="s">
        <v>404</v>
      </c>
      <c r="D4" t="s">
        <v>405</v>
      </c>
      <c r="E4" t="s">
        <v>406</v>
      </c>
    </row>
    <row r="5" spans="1:5" x14ac:dyDescent="0.2">
      <c r="A5" t="s">
        <v>592</v>
      </c>
      <c r="B5" t="s">
        <v>407</v>
      </c>
      <c r="C5" t="s">
        <v>408</v>
      </c>
      <c r="D5" t="s">
        <v>409</v>
      </c>
      <c r="E5" t="s">
        <v>410</v>
      </c>
    </row>
    <row r="6" spans="1:5" x14ac:dyDescent="0.2">
      <c r="A6" t="s">
        <v>593</v>
      </c>
      <c r="B6" t="s">
        <v>411</v>
      </c>
      <c r="C6" t="s">
        <v>412</v>
      </c>
      <c r="D6" t="s">
        <v>413</v>
      </c>
      <c r="E6" t="s">
        <v>414</v>
      </c>
    </row>
    <row r="7" spans="1:5" x14ac:dyDescent="0.2">
      <c r="A7" t="s">
        <v>594</v>
      </c>
      <c r="B7" t="s">
        <v>415</v>
      </c>
      <c r="C7" t="s">
        <v>416</v>
      </c>
      <c r="D7" t="s">
        <v>417</v>
      </c>
      <c r="E7" t="s">
        <v>418</v>
      </c>
    </row>
    <row r="8" spans="1:5" x14ac:dyDescent="0.2">
      <c r="A8" t="s">
        <v>595</v>
      </c>
      <c r="B8" t="s">
        <v>419</v>
      </c>
      <c r="C8" t="s">
        <v>420</v>
      </c>
      <c r="D8" t="s">
        <v>421</v>
      </c>
      <c r="E8" t="s">
        <v>422</v>
      </c>
    </row>
    <row r="9" spans="1:5" x14ac:dyDescent="0.2">
      <c r="A9" t="s">
        <v>596</v>
      </c>
      <c r="B9" t="s">
        <v>423</v>
      </c>
      <c r="C9" t="s">
        <v>424</v>
      </c>
      <c r="D9" t="s">
        <v>425</v>
      </c>
      <c r="E9" t="s">
        <v>426</v>
      </c>
    </row>
    <row r="10" spans="1:5" x14ac:dyDescent="0.2">
      <c r="A10" t="s">
        <v>597</v>
      </c>
      <c r="B10" t="s">
        <v>427</v>
      </c>
      <c r="C10" t="s">
        <v>428</v>
      </c>
      <c r="D10" t="s">
        <v>429</v>
      </c>
      <c r="E10" t="s">
        <v>430</v>
      </c>
    </row>
    <row r="11" spans="1:5" x14ac:dyDescent="0.2">
      <c r="A11" t="s">
        <v>598</v>
      </c>
      <c r="B11" t="s">
        <v>431</v>
      </c>
      <c r="C11" t="s">
        <v>432</v>
      </c>
      <c r="D11" t="s">
        <v>433</v>
      </c>
      <c r="E11" t="s">
        <v>434</v>
      </c>
    </row>
    <row r="12" spans="1:5" x14ac:dyDescent="0.2">
      <c r="A12" t="s">
        <v>599</v>
      </c>
      <c r="B12" t="s">
        <v>435</v>
      </c>
      <c r="C12" t="s">
        <v>436</v>
      </c>
      <c r="D12" t="s">
        <v>437</v>
      </c>
      <c r="E12" t="s">
        <v>438</v>
      </c>
    </row>
    <row r="13" spans="1:5" x14ac:dyDescent="0.2">
      <c r="A13" t="s">
        <v>600</v>
      </c>
      <c r="B13" t="s">
        <v>439</v>
      </c>
      <c r="C13" t="s">
        <v>440</v>
      </c>
      <c r="D13" t="s">
        <v>441</v>
      </c>
      <c r="E13" t="s">
        <v>442</v>
      </c>
    </row>
    <row r="14" spans="1:5" x14ac:dyDescent="0.2">
      <c r="A14" t="s">
        <v>601</v>
      </c>
      <c r="B14" t="s">
        <v>443</v>
      </c>
      <c r="C14" t="s">
        <v>444</v>
      </c>
      <c r="D14" t="s">
        <v>445</v>
      </c>
      <c r="E14" t="s">
        <v>446</v>
      </c>
    </row>
    <row r="15" spans="1:5" x14ac:dyDescent="0.2">
      <c r="A15" t="s">
        <v>602</v>
      </c>
      <c r="B15" t="s">
        <v>447</v>
      </c>
      <c r="C15" t="s">
        <v>448</v>
      </c>
      <c r="D15" t="s">
        <v>449</v>
      </c>
      <c r="E15" t="s">
        <v>450</v>
      </c>
    </row>
    <row r="16" spans="1:5" x14ac:dyDescent="0.2">
      <c r="A16" t="s">
        <v>603</v>
      </c>
      <c r="B16" t="s">
        <v>451</v>
      </c>
      <c r="C16" t="s">
        <v>452</v>
      </c>
      <c r="D16" t="s">
        <v>453</v>
      </c>
      <c r="E16" t="s">
        <v>454</v>
      </c>
    </row>
    <row r="17" spans="1:5" x14ac:dyDescent="0.2">
      <c r="A17" t="s">
        <v>604</v>
      </c>
      <c r="B17" t="s">
        <v>455</v>
      </c>
      <c r="C17" t="s">
        <v>456</v>
      </c>
      <c r="D17" t="s">
        <v>457</v>
      </c>
      <c r="E17" t="s">
        <v>458</v>
      </c>
    </row>
    <row r="18" spans="1:5" x14ac:dyDescent="0.2">
      <c r="A18" t="s">
        <v>605</v>
      </c>
      <c r="B18" t="s">
        <v>459</v>
      </c>
      <c r="C18" t="s">
        <v>460</v>
      </c>
      <c r="D18" t="s">
        <v>461</v>
      </c>
      <c r="E18" t="s">
        <v>462</v>
      </c>
    </row>
    <row r="19" spans="1:5" x14ac:dyDescent="0.2">
      <c r="A19" t="s">
        <v>606</v>
      </c>
      <c r="B19" t="s">
        <v>463</v>
      </c>
      <c r="C19" t="s">
        <v>464</v>
      </c>
      <c r="D19" t="s">
        <v>465</v>
      </c>
      <c r="E19" t="s">
        <v>466</v>
      </c>
    </row>
    <row r="20" spans="1:5" x14ac:dyDescent="0.2">
      <c r="A20" t="s">
        <v>607</v>
      </c>
      <c r="B20" t="s">
        <v>467</v>
      </c>
      <c r="C20" t="s">
        <v>468</v>
      </c>
      <c r="D20" t="s">
        <v>469</v>
      </c>
      <c r="E20" t="s">
        <v>470</v>
      </c>
    </row>
    <row r="21" spans="1:5" x14ac:dyDescent="0.2">
      <c r="A21" t="s">
        <v>608</v>
      </c>
      <c r="B21" t="s">
        <v>471</v>
      </c>
      <c r="C21" t="s">
        <v>472</v>
      </c>
      <c r="D21" t="s">
        <v>473</v>
      </c>
      <c r="E21" t="s">
        <v>474</v>
      </c>
    </row>
    <row r="22" spans="1:5" x14ac:dyDescent="0.2">
      <c r="A22" t="s">
        <v>609</v>
      </c>
      <c r="B22" t="s">
        <v>475</v>
      </c>
      <c r="C22" t="s">
        <v>476</v>
      </c>
      <c r="D22" t="s">
        <v>477</v>
      </c>
      <c r="E22" t="s">
        <v>478</v>
      </c>
    </row>
    <row r="23" spans="1:5" x14ac:dyDescent="0.2">
      <c r="A23" t="s">
        <v>610</v>
      </c>
      <c r="B23" t="s">
        <v>479</v>
      </c>
      <c r="C23" t="s">
        <v>480</v>
      </c>
      <c r="D23" t="s">
        <v>481</v>
      </c>
      <c r="E23" t="s">
        <v>482</v>
      </c>
    </row>
    <row r="24" spans="1:5" x14ac:dyDescent="0.2">
      <c r="A24" t="s">
        <v>611</v>
      </c>
      <c r="B24" t="s">
        <v>483</v>
      </c>
      <c r="C24" t="s">
        <v>484</v>
      </c>
      <c r="D24" t="s">
        <v>485</v>
      </c>
      <c r="E24" t="s">
        <v>486</v>
      </c>
    </row>
    <row r="25" spans="1:5" x14ac:dyDescent="0.2">
      <c r="A25" t="s">
        <v>612</v>
      </c>
      <c r="B25" t="s">
        <v>487</v>
      </c>
      <c r="C25" t="s">
        <v>488</v>
      </c>
      <c r="D25" t="s">
        <v>489</v>
      </c>
      <c r="E25" t="s">
        <v>490</v>
      </c>
    </row>
    <row r="26" spans="1:5" x14ac:dyDescent="0.2">
      <c r="A26" t="s">
        <v>613</v>
      </c>
      <c r="B26" t="s">
        <v>491</v>
      </c>
      <c r="C26" t="s">
        <v>492</v>
      </c>
      <c r="D26" t="s">
        <v>493</v>
      </c>
      <c r="E26" t="s">
        <v>494</v>
      </c>
    </row>
    <row r="27" spans="1:5" x14ac:dyDescent="0.2">
      <c r="A27" t="s">
        <v>614</v>
      </c>
      <c r="B27" t="s">
        <v>495</v>
      </c>
      <c r="C27" t="s">
        <v>496</v>
      </c>
      <c r="D27" t="s">
        <v>497</v>
      </c>
      <c r="E27" t="s">
        <v>498</v>
      </c>
    </row>
    <row r="28" spans="1:5" x14ac:dyDescent="0.2">
      <c r="A28" t="s">
        <v>615</v>
      </c>
      <c r="B28" t="s">
        <v>499</v>
      </c>
      <c r="C28" t="s">
        <v>500</v>
      </c>
      <c r="D28" t="s">
        <v>501</v>
      </c>
      <c r="E28" t="s">
        <v>502</v>
      </c>
    </row>
    <row r="29" spans="1:5" x14ac:dyDescent="0.2">
      <c r="A29" t="s">
        <v>616</v>
      </c>
      <c r="B29" t="s">
        <v>503</v>
      </c>
      <c r="C29" t="s">
        <v>504</v>
      </c>
      <c r="D29" t="s">
        <v>505</v>
      </c>
      <c r="E29" t="s">
        <v>506</v>
      </c>
    </row>
    <row r="30" spans="1:5" x14ac:dyDescent="0.2">
      <c r="A30" t="s">
        <v>617</v>
      </c>
      <c r="B30" t="s">
        <v>507</v>
      </c>
      <c r="C30" t="s">
        <v>508</v>
      </c>
      <c r="D30" t="s">
        <v>509</v>
      </c>
      <c r="E30" t="s">
        <v>510</v>
      </c>
    </row>
    <row r="31" spans="1:5" x14ac:dyDescent="0.2">
      <c r="A31" t="s">
        <v>618</v>
      </c>
      <c r="B31" t="s">
        <v>511</v>
      </c>
      <c r="C31" t="s">
        <v>512</v>
      </c>
      <c r="D31" t="s">
        <v>513</v>
      </c>
      <c r="E31" t="s">
        <v>514</v>
      </c>
    </row>
    <row r="32" spans="1:5" x14ac:dyDescent="0.2">
      <c r="A32" t="s">
        <v>619</v>
      </c>
      <c r="B32" t="s">
        <v>515</v>
      </c>
      <c r="C32" t="s">
        <v>516</v>
      </c>
      <c r="D32" t="s">
        <v>517</v>
      </c>
      <c r="E32" t="s">
        <v>518</v>
      </c>
    </row>
    <row r="33" spans="1:5" x14ac:dyDescent="0.2">
      <c r="A33" t="s">
        <v>620</v>
      </c>
      <c r="B33" t="s">
        <v>519</v>
      </c>
      <c r="C33" t="s">
        <v>520</v>
      </c>
      <c r="D33" t="s">
        <v>521</v>
      </c>
      <c r="E33" t="s">
        <v>522</v>
      </c>
    </row>
    <row r="34" spans="1:5" x14ac:dyDescent="0.2">
      <c r="A34" t="s">
        <v>621</v>
      </c>
      <c r="B34" t="s">
        <v>523</v>
      </c>
      <c r="C34" t="s">
        <v>524</v>
      </c>
      <c r="D34" t="s">
        <v>525</v>
      </c>
      <c r="E34" t="s">
        <v>526</v>
      </c>
    </row>
    <row r="35" spans="1:5" x14ac:dyDescent="0.2">
      <c r="A35" t="s">
        <v>622</v>
      </c>
      <c r="B35" t="s">
        <v>527</v>
      </c>
      <c r="C35" t="s">
        <v>528</v>
      </c>
      <c r="D35" t="s">
        <v>529</v>
      </c>
      <c r="E35" t="s">
        <v>530</v>
      </c>
    </row>
    <row r="36" spans="1:5" x14ac:dyDescent="0.2">
      <c r="A36" t="s">
        <v>623</v>
      </c>
      <c r="B36" t="s">
        <v>531</v>
      </c>
      <c r="C36" t="s">
        <v>532</v>
      </c>
      <c r="D36" t="s">
        <v>533</v>
      </c>
      <c r="E36" t="s">
        <v>534</v>
      </c>
    </row>
    <row r="37" spans="1:5" x14ac:dyDescent="0.2">
      <c r="A37" t="s">
        <v>624</v>
      </c>
      <c r="B37" t="s">
        <v>535</v>
      </c>
      <c r="C37" t="s">
        <v>536</v>
      </c>
      <c r="D37" t="s">
        <v>537</v>
      </c>
      <c r="E37" t="s">
        <v>538</v>
      </c>
    </row>
    <row r="38" spans="1:5" x14ac:dyDescent="0.2">
      <c r="A38" t="s">
        <v>625</v>
      </c>
      <c r="B38" t="s">
        <v>539</v>
      </c>
      <c r="C38" t="s">
        <v>540</v>
      </c>
      <c r="D38" t="s">
        <v>541</v>
      </c>
      <c r="E38" t="s">
        <v>542</v>
      </c>
    </row>
    <row r="39" spans="1:5" x14ac:dyDescent="0.2">
      <c r="A39" t="s">
        <v>626</v>
      </c>
      <c r="B39" t="s">
        <v>543</v>
      </c>
      <c r="C39" t="s">
        <v>544</v>
      </c>
      <c r="D39" t="s">
        <v>545</v>
      </c>
      <c r="E39" t="s">
        <v>498</v>
      </c>
    </row>
    <row r="40" spans="1:5" x14ac:dyDescent="0.2">
      <c r="A40" t="s">
        <v>627</v>
      </c>
      <c r="B40" t="s">
        <v>546</v>
      </c>
      <c r="C40" t="s">
        <v>547</v>
      </c>
      <c r="D40" t="s">
        <v>548</v>
      </c>
      <c r="E40" t="s">
        <v>549</v>
      </c>
    </row>
    <row r="41" spans="1:5" x14ac:dyDescent="0.2">
      <c r="A41" t="s">
        <v>628</v>
      </c>
      <c r="B41" t="s">
        <v>550</v>
      </c>
      <c r="C41" t="s">
        <v>551</v>
      </c>
      <c r="D41" t="s">
        <v>552</v>
      </c>
      <c r="E41" t="s">
        <v>553</v>
      </c>
    </row>
    <row r="42" spans="1:5" x14ac:dyDescent="0.2">
      <c r="A42" t="s">
        <v>629</v>
      </c>
      <c r="B42" t="s">
        <v>554</v>
      </c>
      <c r="C42" t="s">
        <v>555</v>
      </c>
      <c r="D42" t="s">
        <v>556</v>
      </c>
      <c r="E42" t="s">
        <v>426</v>
      </c>
    </row>
    <row r="43" spans="1:5" x14ac:dyDescent="0.2">
      <c r="A43" t="s">
        <v>630</v>
      </c>
      <c r="B43" t="s">
        <v>557</v>
      </c>
      <c r="C43" t="s">
        <v>558</v>
      </c>
      <c r="D43" t="s">
        <v>559</v>
      </c>
      <c r="E43" t="s">
        <v>560</v>
      </c>
    </row>
    <row r="44" spans="1:5" x14ac:dyDescent="0.2">
      <c r="A44" t="s">
        <v>631</v>
      </c>
      <c r="B44" t="s">
        <v>561</v>
      </c>
      <c r="C44" t="s">
        <v>562</v>
      </c>
      <c r="D44" t="s">
        <v>563</v>
      </c>
      <c r="E44" t="s">
        <v>564</v>
      </c>
    </row>
    <row r="45" spans="1:5" x14ac:dyDescent="0.2">
      <c r="A45" t="s">
        <v>632</v>
      </c>
      <c r="B45" t="s">
        <v>565</v>
      </c>
      <c r="C45" t="s">
        <v>566</v>
      </c>
      <c r="D45" t="s">
        <v>567</v>
      </c>
      <c r="E45" t="s">
        <v>568</v>
      </c>
    </row>
    <row r="46" spans="1:5" x14ac:dyDescent="0.2">
      <c r="A46" t="s">
        <v>633</v>
      </c>
      <c r="B46" t="s">
        <v>569</v>
      </c>
      <c r="C46" t="s">
        <v>570</v>
      </c>
      <c r="D46" t="s">
        <v>571</v>
      </c>
      <c r="E46" t="s">
        <v>572</v>
      </c>
    </row>
    <row r="47" spans="1:5" x14ac:dyDescent="0.2">
      <c r="A47" t="s">
        <v>634</v>
      </c>
      <c r="B47" t="s">
        <v>573</v>
      </c>
      <c r="C47" t="s">
        <v>574</v>
      </c>
      <c r="D47" t="s">
        <v>575</v>
      </c>
      <c r="E47" t="s">
        <v>576</v>
      </c>
    </row>
    <row r="48" spans="1:5" x14ac:dyDescent="0.2">
      <c r="A48" t="s">
        <v>635</v>
      </c>
      <c r="B48" t="s">
        <v>577</v>
      </c>
      <c r="C48" t="s">
        <v>578</v>
      </c>
      <c r="D48" t="s">
        <v>579</v>
      </c>
      <c r="E48" t="s">
        <v>580</v>
      </c>
    </row>
    <row r="49" spans="1:5" x14ac:dyDescent="0.2">
      <c r="A49" t="s">
        <v>636</v>
      </c>
      <c r="B49" t="s">
        <v>581</v>
      </c>
      <c r="C49" t="s">
        <v>582</v>
      </c>
      <c r="D49" t="s">
        <v>583</v>
      </c>
      <c r="E49" t="s">
        <v>584</v>
      </c>
    </row>
    <row r="50" spans="1:5" x14ac:dyDescent="0.2">
      <c r="A50" t="s">
        <v>637</v>
      </c>
      <c r="B50" t="s">
        <v>585</v>
      </c>
      <c r="C50" t="s">
        <v>586</v>
      </c>
      <c r="D50" t="s">
        <v>587</v>
      </c>
      <c r="E50" t="s">
        <v>576</v>
      </c>
    </row>
    <row r="51" spans="1:5" x14ac:dyDescent="0.2">
      <c r="A51" t="s">
        <v>588</v>
      </c>
      <c r="B51" t="s">
        <v>391</v>
      </c>
      <c r="C51" t="s">
        <v>392</v>
      </c>
      <c r="D51" t="s">
        <v>393</v>
      </c>
      <c r="E51"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FE24-55C0-3F47-884F-312FFCA34173}">
  <dimension ref="A6:C144"/>
  <sheetViews>
    <sheetView topLeftCell="A43" zoomScale="60" workbookViewId="0">
      <selection activeCell="E82" sqref="E82"/>
    </sheetView>
  </sheetViews>
  <sheetFormatPr baseColWidth="10" defaultColWidth="11.5" defaultRowHeight="16" x14ac:dyDescent="0.2"/>
  <cols>
    <col min="1" max="1" width="133" customWidth="1"/>
  </cols>
  <sheetData>
    <row r="6" spans="1:1" x14ac:dyDescent="0.2">
      <c r="A6" t="s">
        <v>147</v>
      </c>
    </row>
    <row r="7" spans="1:1" x14ac:dyDescent="0.2">
      <c r="A7" t="s">
        <v>148</v>
      </c>
    </row>
    <row r="9" spans="1:1" x14ac:dyDescent="0.2">
      <c r="A9" t="s">
        <v>149</v>
      </c>
    </row>
    <row r="10" spans="1:1" x14ac:dyDescent="0.2">
      <c r="A10" t="s">
        <v>150</v>
      </c>
    </row>
    <row r="12" spans="1:1" x14ac:dyDescent="0.2">
      <c r="A12" t="s">
        <v>151</v>
      </c>
    </row>
    <row r="13" spans="1:1" x14ac:dyDescent="0.2">
      <c r="A13" t="s">
        <v>152</v>
      </c>
    </row>
    <row r="18" spans="1:1" x14ac:dyDescent="0.2">
      <c r="A18" t="s">
        <v>147</v>
      </c>
    </row>
    <row r="19" spans="1:1" x14ac:dyDescent="0.2">
      <c r="A19" t="s">
        <v>153</v>
      </c>
    </row>
    <row r="21" spans="1:1" x14ac:dyDescent="0.2">
      <c r="A21" t="s">
        <v>149</v>
      </c>
    </row>
    <row r="22" spans="1:1" x14ac:dyDescent="0.2">
      <c r="A22" t="s">
        <v>154</v>
      </c>
    </row>
    <row r="24" spans="1:1" x14ac:dyDescent="0.2">
      <c r="A24" t="s">
        <v>151</v>
      </c>
    </row>
    <row r="25" spans="1:1" x14ac:dyDescent="0.2">
      <c r="A25" t="s">
        <v>155</v>
      </c>
    </row>
    <row r="32" spans="1:1" x14ac:dyDescent="0.2">
      <c r="A32" t="s">
        <v>156</v>
      </c>
    </row>
    <row r="33" spans="1:1" x14ac:dyDescent="0.2">
      <c r="A33" t="s">
        <v>157</v>
      </c>
    </row>
    <row r="34" spans="1:1" x14ac:dyDescent="0.2">
      <c r="A34" t="s">
        <v>158</v>
      </c>
    </row>
    <row r="35" spans="1:1" x14ac:dyDescent="0.2">
      <c r="A35" t="s">
        <v>159</v>
      </c>
    </row>
    <row r="36" spans="1:1" x14ac:dyDescent="0.2">
      <c r="A36" t="s">
        <v>160</v>
      </c>
    </row>
    <row r="37" spans="1:1" x14ac:dyDescent="0.2">
      <c r="A37" t="s">
        <v>161</v>
      </c>
    </row>
    <row r="38" spans="1:1" x14ac:dyDescent="0.2">
      <c r="A38" t="s">
        <v>162</v>
      </c>
    </row>
    <row r="40" spans="1:1" x14ac:dyDescent="0.2">
      <c r="A40" t="s">
        <v>163</v>
      </c>
    </row>
    <row r="41" spans="1:1" x14ac:dyDescent="0.2">
      <c r="A41" t="s">
        <v>164</v>
      </c>
    </row>
    <row r="42" spans="1:1" x14ac:dyDescent="0.2">
      <c r="A42" t="s">
        <v>165</v>
      </c>
    </row>
    <row r="43" spans="1:1" x14ac:dyDescent="0.2">
      <c r="A43" t="s">
        <v>166</v>
      </c>
    </row>
    <row r="44" spans="1:1" x14ac:dyDescent="0.2">
      <c r="A44" t="s">
        <v>167</v>
      </c>
    </row>
    <row r="45" spans="1:1" x14ac:dyDescent="0.2">
      <c r="A45" t="s">
        <v>168</v>
      </c>
    </row>
    <row r="46" spans="1:1" x14ac:dyDescent="0.2">
      <c r="A46" t="s">
        <v>169</v>
      </c>
    </row>
    <row r="47" spans="1:1" x14ac:dyDescent="0.2">
      <c r="A47" t="s">
        <v>170</v>
      </c>
    </row>
    <row r="48" spans="1:1" x14ac:dyDescent="0.2">
      <c r="A48" t="s">
        <v>137</v>
      </c>
    </row>
    <row r="50" spans="1:1" x14ac:dyDescent="0.2">
      <c r="A50" t="s">
        <v>171</v>
      </c>
    </row>
    <row r="51" spans="1:1" x14ac:dyDescent="0.2">
      <c r="A51" t="s">
        <v>172</v>
      </c>
    </row>
    <row r="52" spans="1:1" x14ac:dyDescent="0.2">
      <c r="A52" t="s">
        <v>173</v>
      </c>
    </row>
    <row r="53" spans="1:1" x14ac:dyDescent="0.2">
      <c r="A53" t="s">
        <v>174</v>
      </c>
    </row>
    <row r="54" spans="1:1" x14ac:dyDescent="0.2">
      <c r="A54" t="s">
        <v>175</v>
      </c>
    </row>
    <row r="55" spans="1:1" x14ac:dyDescent="0.2">
      <c r="A55" t="s">
        <v>176</v>
      </c>
    </row>
    <row r="56" spans="1:1" x14ac:dyDescent="0.2">
      <c r="A56" t="s">
        <v>177</v>
      </c>
    </row>
    <row r="57" spans="1:1" x14ac:dyDescent="0.2">
      <c r="A57" t="s">
        <v>178</v>
      </c>
    </row>
    <row r="58" spans="1:1" x14ac:dyDescent="0.2">
      <c r="A58" t="s">
        <v>179</v>
      </c>
    </row>
    <row r="59" spans="1:1" x14ac:dyDescent="0.2">
      <c r="A59" t="s">
        <v>180</v>
      </c>
    </row>
    <row r="60" spans="1:1" x14ac:dyDescent="0.2">
      <c r="A60" t="s">
        <v>181</v>
      </c>
    </row>
    <row r="65" spans="1:3" s="4" customFormat="1" x14ac:dyDescent="0.2"/>
    <row r="71" spans="1:3" x14ac:dyDescent="0.2">
      <c r="C71" t="s">
        <v>648</v>
      </c>
    </row>
    <row r="72" spans="1:3" x14ac:dyDescent="0.2">
      <c r="C72" t="s">
        <v>649</v>
      </c>
    </row>
    <row r="73" spans="1:3" x14ac:dyDescent="0.2">
      <c r="C73" t="s">
        <v>650</v>
      </c>
    </row>
    <row r="74" spans="1:3" x14ac:dyDescent="0.2">
      <c r="C74" t="s">
        <v>651</v>
      </c>
    </row>
    <row r="75" spans="1:3" x14ac:dyDescent="0.2">
      <c r="C75" t="s">
        <v>162</v>
      </c>
    </row>
    <row r="76" spans="1:3" x14ac:dyDescent="0.2">
      <c r="A76" t="s">
        <v>638</v>
      </c>
    </row>
    <row r="77" spans="1:3" x14ac:dyDescent="0.2">
      <c r="A77" t="s">
        <v>639</v>
      </c>
    </row>
    <row r="79" spans="1:3" x14ac:dyDescent="0.2">
      <c r="A79" t="s">
        <v>147</v>
      </c>
    </row>
    <row r="80" spans="1:3" x14ac:dyDescent="0.2">
      <c r="A80" t="s">
        <v>148</v>
      </c>
    </row>
    <row r="82" spans="1:1" x14ac:dyDescent="0.2">
      <c r="A82" t="s">
        <v>149</v>
      </c>
    </row>
    <row r="83" spans="1:1" x14ac:dyDescent="0.2">
      <c r="A83" t="s">
        <v>640</v>
      </c>
    </row>
    <row r="85" spans="1:1" x14ac:dyDescent="0.2">
      <c r="A85" t="s">
        <v>641</v>
      </c>
    </row>
    <row r="86" spans="1:1" x14ac:dyDescent="0.2">
      <c r="A86" t="s">
        <v>642</v>
      </c>
    </row>
    <row r="88" spans="1:1" x14ac:dyDescent="0.2">
      <c r="A88" t="s">
        <v>147</v>
      </c>
    </row>
    <row r="89" spans="1:1" x14ac:dyDescent="0.2">
      <c r="A89" t="s">
        <v>153</v>
      </c>
    </row>
    <row r="91" spans="1:1" x14ac:dyDescent="0.2">
      <c r="A91" t="s">
        <v>652</v>
      </c>
    </row>
    <row r="92" spans="1:1" x14ac:dyDescent="0.2">
      <c r="A92" t="s">
        <v>653</v>
      </c>
    </row>
    <row r="93" spans="1:1" x14ac:dyDescent="0.2">
      <c r="A93" t="s">
        <v>654</v>
      </c>
    </row>
    <row r="94" spans="1:1" x14ac:dyDescent="0.2">
      <c r="A94" t="s">
        <v>655</v>
      </c>
    </row>
    <row r="95" spans="1:1" x14ac:dyDescent="0.2">
      <c r="A95" t="s">
        <v>656</v>
      </c>
    </row>
    <row r="96" spans="1:1" x14ac:dyDescent="0.2">
      <c r="A96" t="s">
        <v>657</v>
      </c>
    </row>
    <row r="97" spans="1:1" x14ac:dyDescent="0.2">
      <c r="A97" t="s">
        <v>658</v>
      </c>
    </row>
    <row r="98" spans="1:1" x14ac:dyDescent="0.2">
      <c r="A98" t="s">
        <v>659</v>
      </c>
    </row>
    <row r="99" spans="1:1" x14ac:dyDescent="0.2">
      <c r="A99" t="s">
        <v>660</v>
      </c>
    </row>
    <row r="100" spans="1:1" x14ac:dyDescent="0.2">
      <c r="A100" t="s">
        <v>130</v>
      </c>
    </row>
    <row r="101" spans="1:1" x14ac:dyDescent="0.2">
      <c r="A101" t="s">
        <v>162</v>
      </c>
    </row>
    <row r="103" spans="1:1" x14ac:dyDescent="0.2">
      <c r="A103" t="s">
        <v>661</v>
      </c>
    </row>
    <row r="104" spans="1:1" x14ac:dyDescent="0.2">
      <c r="A104" t="s">
        <v>157</v>
      </c>
    </row>
    <row r="105" spans="1:1" x14ac:dyDescent="0.2">
      <c r="A105" t="s">
        <v>158</v>
      </c>
    </row>
    <row r="106" spans="1:1" x14ac:dyDescent="0.2">
      <c r="A106" t="s">
        <v>159</v>
      </c>
    </row>
    <row r="107" spans="1:1" x14ac:dyDescent="0.2">
      <c r="A107" t="s">
        <v>160</v>
      </c>
    </row>
    <row r="108" spans="1:1" x14ac:dyDescent="0.2">
      <c r="A108" t="s">
        <v>161</v>
      </c>
    </row>
    <row r="109" spans="1:1" x14ac:dyDescent="0.2">
      <c r="A109" t="s">
        <v>162</v>
      </c>
    </row>
    <row r="111" spans="1:1" x14ac:dyDescent="0.2">
      <c r="A111" t="s">
        <v>163</v>
      </c>
    </row>
    <row r="112" spans="1:1" x14ac:dyDescent="0.2">
      <c r="A112" t="s">
        <v>164</v>
      </c>
    </row>
    <row r="113" spans="1:1" x14ac:dyDescent="0.2">
      <c r="A113" t="s">
        <v>165</v>
      </c>
    </row>
    <row r="114" spans="1:1" x14ac:dyDescent="0.2">
      <c r="A114" t="s">
        <v>166</v>
      </c>
    </row>
    <row r="115" spans="1:1" x14ac:dyDescent="0.2">
      <c r="A115" t="s">
        <v>167</v>
      </c>
    </row>
    <row r="116" spans="1:1" x14ac:dyDescent="0.2">
      <c r="A116" t="s">
        <v>168</v>
      </c>
    </row>
    <row r="117" spans="1:1" x14ac:dyDescent="0.2">
      <c r="A117" t="s">
        <v>169</v>
      </c>
    </row>
    <row r="118" spans="1:1" x14ac:dyDescent="0.2">
      <c r="A118" t="s">
        <v>170</v>
      </c>
    </row>
    <row r="119" spans="1:1" x14ac:dyDescent="0.2">
      <c r="A119" t="s">
        <v>137</v>
      </c>
    </row>
    <row r="121" spans="1:1" x14ac:dyDescent="0.2">
      <c r="A121" t="s">
        <v>171</v>
      </c>
    </row>
    <row r="122" spans="1:1" x14ac:dyDescent="0.2">
      <c r="A122" t="s">
        <v>662</v>
      </c>
    </row>
    <row r="123" spans="1:1" x14ac:dyDescent="0.2">
      <c r="A123" t="s">
        <v>663</v>
      </c>
    </row>
    <row r="124" spans="1:1" x14ac:dyDescent="0.2">
      <c r="A124" t="s">
        <v>664</v>
      </c>
    </row>
    <row r="125" spans="1:1" x14ac:dyDescent="0.2">
      <c r="A125" t="s">
        <v>665</v>
      </c>
    </row>
    <row r="126" spans="1:1" x14ac:dyDescent="0.2">
      <c r="A126" t="s">
        <v>666</v>
      </c>
    </row>
    <row r="127" spans="1:1" x14ac:dyDescent="0.2">
      <c r="A127" t="s">
        <v>667</v>
      </c>
    </row>
    <row r="128" spans="1:1" x14ac:dyDescent="0.2">
      <c r="A128" t="s">
        <v>665</v>
      </c>
    </row>
    <row r="129" spans="1:1" x14ac:dyDescent="0.2">
      <c r="A129" t="s">
        <v>668</v>
      </c>
    </row>
    <row r="130" spans="1:1" x14ac:dyDescent="0.2">
      <c r="A130" t="s">
        <v>669</v>
      </c>
    </row>
    <row r="132" spans="1:1" x14ac:dyDescent="0.2">
      <c r="A132" t="s">
        <v>670</v>
      </c>
    </row>
    <row r="133" spans="1:1" x14ac:dyDescent="0.2">
      <c r="A133" t="s">
        <v>174</v>
      </c>
    </row>
    <row r="134" spans="1:1" x14ac:dyDescent="0.2">
      <c r="A134" t="s">
        <v>175</v>
      </c>
    </row>
    <row r="135" spans="1:1" x14ac:dyDescent="0.2">
      <c r="A135" t="s">
        <v>643</v>
      </c>
    </row>
    <row r="136" spans="1:1" x14ac:dyDescent="0.2">
      <c r="A136" t="s">
        <v>644</v>
      </c>
    </row>
    <row r="137" spans="1:1" x14ac:dyDescent="0.2">
      <c r="A137" t="s">
        <v>177</v>
      </c>
    </row>
    <row r="138" spans="1:1" x14ac:dyDescent="0.2">
      <c r="A138" t="s">
        <v>645</v>
      </c>
    </row>
    <row r="139" spans="1:1" x14ac:dyDescent="0.2">
      <c r="A139" t="s">
        <v>179</v>
      </c>
    </row>
    <row r="141" spans="1:1" x14ac:dyDescent="0.2">
      <c r="A141" t="s">
        <v>646</v>
      </c>
    </row>
    <row r="142" spans="1:1" x14ac:dyDescent="0.2">
      <c r="A142" t="s">
        <v>647</v>
      </c>
    </row>
    <row r="143" spans="1:1" x14ac:dyDescent="0.2">
      <c r="A143" t="s">
        <v>180</v>
      </c>
    </row>
    <row r="144" spans="1:1" x14ac:dyDescent="0.2">
      <c r="A144" t="s">
        <v>181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8181-9D8C-8046-A981-453354B63207}">
  <dimension ref="G4:J18"/>
  <sheetViews>
    <sheetView workbookViewId="0">
      <selection activeCell="G23" sqref="G23"/>
    </sheetView>
  </sheetViews>
  <sheetFormatPr baseColWidth="10" defaultColWidth="11.5" defaultRowHeight="16" x14ac:dyDescent="0.2"/>
  <cols>
    <col min="9" max="9" width="25.83203125" bestFit="1" customWidth="1"/>
    <col min="10" max="10" width="18" customWidth="1"/>
  </cols>
  <sheetData>
    <row r="4" spans="7:10" x14ac:dyDescent="0.2">
      <c r="G4">
        <v>5.0000000000000001E-3</v>
      </c>
    </row>
    <row r="5" spans="7:10" x14ac:dyDescent="0.2">
      <c r="G5">
        <v>2000</v>
      </c>
    </row>
    <row r="6" spans="7:10" x14ac:dyDescent="0.2">
      <c r="G6">
        <f>G4*G5</f>
        <v>10</v>
      </c>
    </row>
    <row r="10" spans="7:10" x14ac:dyDescent="0.2">
      <c r="I10" t="s">
        <v>184</v>
      </c>
      <c r="J10">
        <v>40</v>
      </c>
    </row>
    <row r="11" spans="7:10" x14ac:dyDescent="0.2">
      <c r="I11" t="s">
        <v>185</v>
      </c>
      <c r="J11">
        <v>100</v>
      </c>
    </row>
    <row r="12" spans="7:10" x14ac:dyDescent="0.2">
      <c r="I12" t="s">
        <v>186</v>
      </c>
      <c r="J12">
        <f>J10*J11</f>
        <v>4000</v>
      </c>
    </row>
    <row r="13" spans="7:10" x14ac:dyDescent="0.2">
      <c r="I13" t="s">
        <v>187</v>
      </c>
      <c r="J13">
        <v>100</v>
      </c>
    </row>
    <row r="14" spans="7:10" x14ac:dyDescent="0.2">
      <c r="I14" t="s">
        <v>188</v>
      </c>
      <c r="J14" s="5">
        <v>7.0000000000000007E-2</v>
      </c>
    </row>
    <row r="15" spans="7:10" x14ac:dyDescent="0.2">
      <c r="I15" t="s">
        <v>189</v>
      </c>
      <c r="J15" s="5">
        <v>0.01</v>
      </c>
    </row>
    <row r="16" spans="7:10" x14ac:dyDescent="0.2">
      <c r="I16" t="s">
        <v>190</v>
      </c>
      <c r="J16">
        <v>80</v>
      </c>
    </row>
    <row r="17" spans="9:10" x14ac:dyDescent="0.2">
      <c r="I17" t="s">
        <v>191</v>
      </c>
      <c r="J17" s="5">
        <v>0.04</v>
      </c>
    </row>
    <row r="18" spans="9:10" x14ac:dyDescent="0.2">
      <c r="I18" t="s">
        <v>192</v>
      </c>
      <c r="J18" s="6">
        <f>J12*J13*J14*J15*J16*J17</f>
        <v>896.00000000000011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Category Pages</vt:lpstr>
      <vt:lpstr>python</vt:lpstr>
      <vt:lpstr>python (Man Power)</vt:lpstr>
      <vt:lpstr>Product Pages Scripts</vt: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Kirtley,Ashton C</dc:creator>
  <cp:lastModifiedBy>Kirtley,Ashton C</cp:lastModifiedBy>
  <dcterms:created xsi:type="dcterms:W3CDTF">2024-08-28T04:17:07Z</dcterms:created>
  <dcterms:modified xsi:type="dcterms:W3CDTF">2024-09-06T05:59:14Z</dcterms:modified>
</cp:coreProperties>
</file>