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urchasing\App\"/>
    </mc:Choice>
  </mc:AlternateContent>
  <xr:revisionPtr revIDLastSave="0" documentId="13_ncr:1_{F04E4FDD-1E70-480A-A49F-260F8ED24FEC}" xr6:coauthVersionLast="47" xr6:coauthVersionMax="47" xr10:uidLastSave="{00000000-0000-0000-0000-000000000000}"/>
  <bookViews>
    <workbookView xWindow="-120" yWindow="-120" windowWidth="29040" windowHeight="15840" xr2:uid="{42B9C7BD-7FCA-4E1E-8F27-CEFC1E9A90B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G123" i="1"/>
  <c r="I123" i="1" s="1"/>
  <c r="G124" i="1"/>
  <c r="I124" i="1" s="1"/>
  <c r="G125" i="1"/>
  <c r="I125" i="1" s="1"/>
  <c r="G126" i="1"/>
  <c r="I126" i="1" s="1"/>
  <c r="G127" i="1"/>
  <c r="I127" i="1" s="1"/>
  <c r="G128" i="1"/>
  <c r="I128" i="1" s="1"/>
  <c r="G129" i="1"/>
  <c r="I129" i="1" s="1"/>
  <c r="G130" i="1"/>
  <c r="G131" i="1"/>
  <c r="I131" i="1" s="1"/>
  <c r="G2" i="1"/>
  <c r="I2" i="1" s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<sst xmlns="http://schemas.openxmlformats.org/spreadsheetml/2006/main" count="529" uniqueCount="110">
  <si>
    <t>Key</t>
  </si>
  <si>
    <t>SS22-23 Style</t>
  </si>
  <si>
    <t>Color</t>
  </si>
  <si>
    <t>Label</t>
  </si>
  <si>
    <t>Dm/Pk</t>
  </si>
  <si>
    <t>FW22-23 Description</t>
  </si>
  <si>
    <t>22SU001</t>
  </si>
  <si>
    <t>NONE</t>
  </si>
  <si>
    <t>5-03</t>
  </si>
  <si>
    <t>LOST HYDRA</t>
  </si>
  <si>
    <t>5-05</t>
  </si>
  <si>
    <t>5-07</t>
  </si>
  <si>
    <t>5-09</t>
  </si>
  <si>
    <t>5-11</t>
  </si>
  <si>
    <t>6-01</t>
  </si>
  <si>
    <t>22SU002</t>
  </si>
  <si>
    <t>6-02</t>
  </si>
  <si>
    <t>LOST SABO TAJ</t>
  </si>
  <si>
    <t>6-06</t>
  </si>
  <si>
    <t>6-10</t>
  </si>
  <si>
    <t>22SU003</t>
  </si>
  <si>
    <t>3-10</t>
  </si>
  <si>
    <t>FLY-PAD</t>
  </si>
  <si>
    <t>4-00</t>
  </si>
  <si>
    <t>4-03</t>
  </si>
  <si>
    <t>22SU004</t>
  </si>
  <si>
    <t>4-05</t>
  </si>
  <si>
    <t>HYDRO SNAPPER SKIM</t>
  </si>
  <si>
    <t>4-07</t>
  </si>
  <si>
    <t>22SU005</t>
  </si>
  <si>
    <t>5-06</t>
  </si>
  <si>
    <t>LOST KA SWORDFISH FC</t>
  </si>
  <si>
    <t>5-08</t>
  </si>
  <si>
    <t>5-10</t>
  </si>
  <si>
    <t>6-00</t>
  </si>
  <si>
    <t>22SU006</t>
  </si>
  <si>
    <t>LOST ROCKET REDUX FC</t>
  </si>
  <si>
    <t>22SU007</t>
  </si>
  <si>
    <t>LOST KA SWORDFISH EXACTA FC</t>
  </si>
  <si>
    <t>22SU008</t>
  </si>
  <si>
    <t>5-01</t>
  </si>
  <si>
    <t>LOST PUDDLE JUMPER</t>
  </si>
  <si>
    <t>22SU009</t>
  </si>
  <si>
    <t>5-04</t>
  </si>
  <si>
    <t>LOST SHORT ROUND</t>
  </si>
  <si>
    <t>22SU010</t>
  </si>
  <si>
    <t>PICKUP STICK</t>
  </si>
  <si>
    <t>7-00</t>
  </si>
  <si>
    <t>22SU011</t>
  </si>
  <si>
    <t>LOST ROUND NOSE FISH</t>
  </si>
  <si>
    <t>22SU012</t>
  </si>
  <si>
    <t>LOST PUDDLE FISH</t>
  </si>
  <si>
    <t>22SU013</t>
  </si>
  <si>
    <t>4-09</t>
  </si>
  <si>
    <t>YACHTSEA</t>
  </si>
  <si>
    <t>5-00</t>
  </si>
  <si>
    <t>22SU014</t>
  </si>
  <si>
    <t>4-04</t>
  </si>
  <si>
    <t>AIR'N</t>
  </si>
  <si>
    <t>4-06</t>
  </si>
  <si>
    <t>4-08</t>
  </si>
  <si>
    <t>22SU015</t>
  </si>
  <si>
    <t>LOST QUIVER KILLER</t>
  </si>
  <si>
    <t>6-04</t>
  </si>
  <si>
    <t>22SU016</t>
  </si>
  <si>
    <t>5-02</t>
  </si>
  <si>
    <t>LOST FREAK FLAG BEAN BAG</t>
  </si>
  <si>
    <t>22SU017</t>
  </si>
  <si>
    <t>LOST QUIVER KILLER FC</t>
  </si>
  <si>
    <t>22SU019</t>
  </si>
  <si>
    <t>LOST PUDDLE JUMPER HP</t>
  </si>
  <si>
    <t>22SU020</t>
  </si>
  <si>
    <t>AIR'N SKIM</t>
  </si>
  <si>
    <t>22SU021</t>
  </si>
  <si>
    <t>MANNA TEE</t>
  </si>
  <si>
    <t>22SU024</t>
  </si>
  <si>
    <t>LOST PUDDLE JUMPER HP FC</t>
  </si>
  <si>
    <t>22SU025</t>
  </si>
  <si>
    <t>LOST KA SWORDFISH</t>
  </si>
  <si>
    <t>22SU026</t>
  </si>
  <si>
    <t>CRAK'N</t>
  </si>
  <si>
    <t>4-10</t>
  </si>
  <si>
    <t>22SU027</t>
  </si>
  <si>
    <t>LOST KA SWORDFISH EXACTA</t>
  </si>
  <si>
    <t>22SU028</t>
  </si>
  <si>
    <t>LOST ROCKET REDUX</t>
  </si>
  <si>
    <t>22SU029</t>
  </si>
  <si>
    <t>8-00</t>
  </si>
  <si>
    <t>PICKUP STICK 8-00</t>
  </si>
  <si>
    <t>22SU030</t>
  </si>
  <si>
    <t>LOST LITTLE WING</t>
  </si>
  <si>
    <t>22SU031</t>
  </si>
  <si>
    <t>6-08</t>
  </si>
  <si>
    <t>LOST CROWD KILLER</t>
  </si>
  <si>
    <t>7-02</t>
  </si>
  <si>
    <t>7-06</t>
  </si>
  <si>
    <t>22SU032</t>
  </si>
  <si>
    <t>LOST RNF 96</t>
  </si>
  <si>
    <t>22SU033</t>
  </si>
  <si>
    <t>7-04</t>
  </si>
  <si>
    <t>TERRAPIN</t>
  </si>
  <si>
    <t>22SU034</t>
  </si>
  <si>
    <t>CRAK'N TECHNO POP</t>
  </si>
  <si>
    <t>22SU035</t>
  </si>
  <si>
    <t>AIR'N TECHNO POP</t>
  </si>
  <si>
    <t>22SU036</t>
  </si>
  <si>
    <t>PICKUP STICK 7-06</t>
  </si>
  <si>
    <t>Total MMI Fcst</t>
  </si>
  <si>
    <t>Total MME Fcst</t>
  </si>
  <si>
    <t>Global Fcst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</si>
</sst>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readingOrder="1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 readingOrder="1"/>
    </xf>
    <xf numFmtId="49" fontId="3" fillId="0" borderId="0" xfId="0" quotePrefix="1" applyNumberFormat="1" applyFont="1" applyAlignment="1">
      <alignment horizontal="center"/>
    </xf>
    <xf numFmtId="164" fontId="2" fillId="0" borderId="0" xfId="0" applyNumberFormat="1" applyFont="1" applyAlignment="1">
      <alignment horizontal="center" readingOrder="1"/>
    </xf>
    <xf numFmtId="1" fontId="1" fillId="4" borderId="2" xfId="0" applyNumberFormat="1" applyFont="1" applyFill="1" applyBorder="1" applyAlignment="1">
      <alignment horizontal="center" vertical="center" wrapText="1" readingOrder="1"/>
    </xf>
    <xf numFmtId="1" fontId="0" fillId="0" borderId="0" xfId="0" applyNumberFormat="1"/>
    <xf numFmtId="1" fontId="1" fillId="3" borderId="2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rchasing/2022-2023%20Forecast%20Workbooks/FY23%20Surf%20Forecast%20v1%2010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I Sales Forecast"/>
      <sheetName val="MME Sales Forecast"/>
    </sheetNames>
    <sheetDataSet>
      <sheetData sheetId="0">
        <row r="5">
          <cell r="B5" t="str">
            <v>Key</v>
          </cell>
          <cell r="BD5" t="str">
            <v>Total MMI Fcst</v>
          </cell>
        </row>
        <row r="6">
          <cell r="B6" t="str">
            <v>22SU008NONE5-01</v>
          </cell>
          <cell r="BD6">
            <v>31.45</v>
          </cell>
        </row>
        <row r="7">
          <cell r="B7" t="str">
            <v>22SU008NONE5-03</v>
          </cell>
          <cell r="BD7">
            <v>25.880000000000003</v>
          </cell>
        </row>
        <row r="8">
          <cell r="B8" t="str">
            <v>22SU008NONE5-05</v>
          </cell>
          <cell r="BD8">
            <v>39.21</v>
          </cell>
        </row>
        <row r="9">
          <cell r="B9" t="str">
            <v>22SU008NONE5-07</v>
          </cell>
          <cell r="BD9">
            <v>100.89</v>
          </cell>
        </row>
        <row r="10">
          <cell r="B10" t="str">
            <v>22SU008NONE5-09</v>
          </cell>
          <cell r="BD10">
            <v>133.25</v>
          </cell>
        </row>
        <row r="11">
          <cell r="B11" t="str">
            <v>22SU008NONE5-11</v>
          </cell>
          <cell r="BD11">
            <v>133.5</v>
          </cell>
        </row>
        <row r="12">
          <cell r="B12" t="str">
            <v>22SU008NONE6-01</v>
          </cell>
          <cell r="BD12">
            <v>112.95</v>
          </cell>
        </row>
        <row r="13">
          <cell r="B13" t="str">
            <v>22SU009NONE5-04</v>
          </cell>
          <cell r="BD13">
            <v>20.59</v>
          </cell>
        </row>
        <row r="14">
          <cell r="B14" t="str">
            <v>22SU009NONE5-06</v>
          </cell>
          <cell r="BD14">
            <v>10.65</v>
          </cell>
        </row>
        <row r="15">
          <cell r="B15" t="str">
            <v>22SU009NONE5-08</v>
          </cell>
          <cell r="BD15">
            <v>16.240000000000002</v>
          </cell>
        </row>
        <row r="16">
          <cell r="B16" t="str">
            <v>22SU009NONE5-10</v>
          </cell>
          <cell r="BD16">
            <v>25.310000000000002</v>
          </cell>
        </row>
        <row r="17">
          <cell r="B17" t="str">
            <v>22SU009NONE6-00</v>
          </cell>
          <cell r="BD17">
            <v>20.32</v>
          </cell>
        </row>
        <row r="18">
          <cell r="B18" t="str">
            <v>22SU009NONE6-02</v>
          </cell>
          <cell r="BD18">
            <v>16.72</v>
          </cell>
        </row>
        <row r="19">
          <cell r="B19" t="str">
            <v>22SU010NONE6-06</v>
          </cell>
          <cell r="BD19">
            <v>171.98000000000002</v>
          </cell>
        </row>
        <row r="20">
          <cell r="B20" t="str">
            <v>22SU010NONE7-00</v>
          </cell>
          <cell r="BD20">
            <v>346.56</v>
          </cell>
        </row>
        <row r="21">
          <cell r="B21" t="str">
            <v>22SU036NONE7-06</v>
          </cell>
          <cell r="BD21">
            <v>447.9</v>
          </cell>
        </row>
        <row r="22">
          <cell r="B22" t="str">
            <v>22SU029NONE8-00</v>
          </cell>
          <cell r="BD22">
            <v>593.87</v>
          </cell>
        </row>
        <row r="23">
          <cell r="B23" t="str">
            <v>22SU011NONE5-04</v>
          </cell>
          <cell r="BD23">
            <v>5.6400000000000006</v>
          </cell>
        </row>
        <row r="24">
          <cell r="B24" t="str">
            <v>22SU011NONE5-06</v>
          </cell>
          <cell r="BD24">
            <v>22.740000000000002</v>
          </cell>
        </row>
        <row r="25">
          <cell r="B25" t="str">
            <v>22SU011NONE5-08</v>
          </cell>
          <cell r="BD25">
            <v>53.46</v>
          </cell>
        </row>
        <row r="26">
          <cell r="B26" t="str">
            <v>22SU011NONE5-10</v>
          </cell>
          <cell r="BD26">
            <v>66.239999999999995</v>
          </cell>
        </row>
        <row r="27">
          <cell r="B27" t="str">
            <v>22SU011NONE6-00</v>
          </cell>
          <cell r="BD27">
            <v>62.960000000000008</v>
          </cell>
        </row>
        <row r="28">
          <cell r="B28" t="str">
            <v>22SU011NONE6-02</v>
          </cell>
          <cell r="BD28">
            <v>49.88</v>
          </cell>
        </row>
        <row r="29">
          <cell r="B29" t="str">
            <v>22SU012NONE5-04</v>
          </cell>
          <cell r="BD29">
            <v>8.9400000000000013</v>
          </cell>
        </row>
        <row r="30">
          <cell r="B30" t="str">
            <v>22SU012NONE5-06</v>
          </cell>
          <cell r="BD30">
            <v>25.880000000000003</v>
          </cell>
        </row>
        <row r="31">
          <cell r="B31" t="str">
            <v>22SU012NONE5-08</v>
          </cell>
          <cell r="BD31">
            <v>51.42</v>
          </cell>
        </row>
        <row r="32">
          <cell r="B32" t="str">
            <v>22SU012NONE5-10</v>
          </cell>
          <cell r="BD32">
            <v>63.7</v>
          </cell>
        </row>
        <row r="33">
          <cell r="B33" t="str">
            <v>22SU012NONE6-00</v>
          </cell>
          <cell r="BD33">
            <v>55.28</v>
          </cell>
        </row>
        <row r="34">
          <cell r="B34" t="str">
            <v>22SU012NONE6-02</v>
          </cell>
          <cell r="BD34">
            <v>45.28</v>
          </cell>
        </row>
        <row r="35">
          <cell r="B35" t="str">
            <v>22SU015NONE5-06</v>
          </cell>
          <cell r="BD35">
            <v>6.6</v>
          </cell>
        </row>
        <row r="36">
          <cell r="B36" t="str">
            <v>22SU015NONE5-08</v>
          </cell>
          <cell r="BD36">
            <v>10.84</v>
          </cell>
        </row>
        <row r="37">
          <cell r="B37" t="str">
            <v>22SU015NONE5-10</v>
          </cell>
          <cell r="BD37">
            <v>37.28</v>
          </cell>
        </row>
        <row r="38">
          <cell r="B38" t="str">
            <v>22SU015NONE6-00</v>
          </cell>
          <cell r="BD38">
            <v>41.599999999999994</v>
          </cell>
        </row>
        <row r="39">
          <cell r="B39" t="str">
            <v>22SU015NONE6-02</v>
          </cell>
          <cell r="BD39">
            <v>43.2</v>
          </cell>
        </row>
        <row r="40">
          <cell r="B40" t="str">
            <v>22SU015NONE6-04</v>
          </cell>
          <cell r="BD40">
            <v>31.32</v>
          </cell>
        </row>
        <row r="41">
          <cell r="B41" t="str">
            <v>22SU016NONE5-02</v>
          </cell>
          <cell r="BD41">
            <v>21.8</v>
          </cell>
        </row>
        <row r="42">
          <cell r="B42" t="str">
            <v>22SU016NONE5-04</v>
          </cell>
          <cell r="BD42">
            <v>38.980000000000004</v>
          </cell>
        </row>
        <row r="43">
          <cell r="B43" t="str">
            <v>22SU016NONE5-06</v>
          </cell>
          <cell r="BD43">
            <v>79.88</v>
          </cell>
        </row>
        <row r="44">
          <cell r="B44" t="str">
            <v>22SU016NONE5-08</v>
          </cell>
          <cell r="BD44">
            <v>100.14</v>
          </cell>
        </row>
        <row r="45">
          <cell r="B45" t="str">
            <v>22SU016NONE5-10</v>
          </cell>
          <cell r="BD45">
            <v>94.740000000000009</v>
          </cell>
        </row>
        <row r="46">
          <cell r="B46" t="str">
            <v>22SU017NONE5-06</v>
          </cell>
          <cell r="BD46">
            <v>2.6</v>
          </cell>
        </row>
        <row r="47">
          <cell r="B47" t="str">
            <v>22SU017NONE5-08</v>
          </cell>
          <cell r="BD47">
            <v>31.759999999999998</v>
          </cell>
        </row>
        <row r="48">
          <cell r="B48" t="str">
            <v>22SU017NONE5-10</v>
          </cell>
          <cell r="BD48">
            <v>50.58</v>
          </cell>
        </row>
        <row r="49">
          <cell r="B49" t="str">
            <v>22SU017NONE6-00</v>
          </cell>
          <cell r="BD49">
            <v>66.199999999999989</v>
          </cell>
        </row>
        <row r="50">
          <cell r="B50" t="str">
            <v>22SU017NONE6-02</v>
          </cell>
          <cell r="BD50">
            <v>55.16</v>
          </cell>
        </row>
        <row r="51">
          <cell r="B51" t="str">
            <v>22SU017NONE6-04</v>
          </cell>
          <cell r="BD51">
            <v>45.3</v>
          </cell>
        </row>
        <row r="52">
          <cell r="B52" t="str">
            <v>22SU019NONE5-04</v>
          </cell>
          <cell r="BD52">
            <v>34.680000000000007</v>
          </cell>
        </row>
        <row r="53">
          <cell r="B53" t="str">
            <v>22SU019NONE5-06</v>
          </cell>
          <cell r="BD53">
            <v>33.200000000000003</v>
          </cell>
        </row>
        <row r="54">
          <cell r="B54" t="str">
            <v>22SU019NONE5-08</v>
          </cell>
          <cell r="BD54">
            <v>52</v>
          </cell>
        </row>
        <row r="55">
          <cell r="B55" t="str">
            <v>22SU019NONE5-10</v>
          </cell>
          <cell r="BD55">
            <v>62.760000000000005</v>
          </cell>
        </row>
        <row r="56">
          <cell r="B56" t="str">
            <v>22SU019NONE6-00</v>
          </cell>
          <cell r="BD56">
            <v>54.16</v>
          </cell>
        </row>
        <row r="57">
          <cell r="B57" t="str">
            <v>22SU019NONE6-02</v>
          </cell>
          <cell r="BD57">
            <v>41.84</v>
          </cell>
        </row>
        <row r="58">
          <cell r="B58" t="str">
            <v>22SU024NONE5-04</v>
          </cell>
          <cell r="BD58">
            <v>7.5399999999999991</v>
          </cell>
        </row>
        <row r="59">
          <cell r="B59" t="str">
            <v>22SU024NONE5-06</v>
          </cell>
          <cell r="BD59">
            <v>24.58</v>
          </cell>
        </row>
        <row r="60">
          <cell r="B60" t="str">
            <v>22SU024NONE5-08</v>
          </cell>
          <cell r="BD60">
            <v>46.28</v>
          </cell>
        </row>
        <row r="61">
          <cell r="B61" t="str">
            <v>22SU024NONE5-10</v>
          </cell>
          <cell r="BD61">
            <v>61.459999999999994</v>
          </cell>
        </row>
        <row r="62">
          <cell r="B62" t="str">
            <v>22SU024NONE6-00</v>
          </cell>
          <cell r="BD62">
            <v>51.44</v>
          </cell>
        </row>
        <row r="63">
          <cell r="B63" t="str">
            <v>22SU024NONE6-02</v>
          </cell>
          <cell r="BD63">
            <v>45.28</v>
          </cell>
        </row>
        <row r="64">
          <cell r="B64" t="str">
            <v>22SU027NONE5-09</v>
          </cell>
          <cell r="BD64">
            <v>34.82</v>
          </cell>
        </row>
        <row r="65">
          <cell r="B65" t="str">
            <v>22SU007NONE5-09</v>
          </cell>
          <cell r="BD65">
            <v>9.9600000000000009</v>
          </cell>
        </row>
        <row r="66">
          <cell r="B66" t="str">
            <v>22SU028NONE5-06</v>
          </cell>
          <cell r="BD66">
            <v>68.400000000000006</v>
          </cell>
        </row>
        <row r="67">
          <cell r="B67" t="str">
            <v>22SU028NONE5-08</v>
          </cell>
          <cell r="BD67">
            <v>113.48</v>
          </cell>
        </row>
        <row r="68">
          <cell r="B68" t="str">
            <v>22SU028NONE5-10</v>
          </cell>
          <cell r="BD68">
            <v>132.60000000000002</v>
          </cell>
        </row>
        <row r="69">
          <cell r="B69" t="str">
            <v>22SU028NONE6-00</v>
          </cell>
          <cell r="BD69">
            <v>114.38</v>
          </cell>
        </row>
        <row r="70">
          <cell r="B70" t="str">
            <v>22SU028NONE6-02</v>
          </cell>
          <cell r="BD70">
            <v>74.38</v>
          </cell>
        </row>
        <row r="71">
          <cell r="B71" t="str">
            <v>22SU006NONE5-06</v>
          </cell>
          <cell r="BD71">
            <v>19.5</v>
          </cell>
        </row>
        <row r="72">
          <cell r="B72" t="str">
            <v>22SU006NONE5-08</v>
          </cell>
          <cell r="BD72">
            <v>44.98</v>
          </cell>
        </row>
        <row r="73">
          <cell r="B73" t="str">
            <v>22SU006NONE5-10</v>
          </cell>
          <cell r="BD73">
            <v>51.480000000000004</v>
          </cell>
        </row>
        <row r="74">
          <cell r="B74" t="str">
            <v>22SU006NONE6-00</v>
          </cell>
          <cell r="BD74">
            <v>49</v>
          </cell>
        </row>
        <row r="75">
          <cell r="B75" t="str">
            <v>22SU006NONE6-02</v>
          </cell>
          <cell r="BD75">
            <v>34.540000000000006</v>
          </cell>
        </row>
        <row r="76">
          <cell r="B76" t="str">
            <v>22SU001NONE5-03</v>
          </cell>
          <cell r="BD76">
            <v>77.78</v>
          </cell>
        </row>
        <row r="77">
          <cell r="B77" t="str">
            <v>22SU001NONE5-05</v>
          </cell>
          <cell r="BD77">
            <v>151.81</v>
          </cell>
        </row>
        <row r="78">
          <cell r="B78" t="str">
            <v>22SU001NONE5-07</v>
          </cell>
          <cell r="BD78">
            <v>182.84</v>
          </cell>
        </row>
        <row r="79">
          <cell r="B79" t="str">
            <v>22SU001NONE5-09</v>
          </cell>
          <cell r="BD79">
            <v>201.57999999999998</v>
          </cell>
        </row>
        <row r="80">
          <cell r="B80" t="str">
            <v>22SU001NONE5-11</v>
          </cell>
          <cell r="BD80">
            <v>164.39</v>
          </cell>
        </row>
        <row r="81">
          <cell r="B81" t="str">
            <v>22SU001NONE6-01</v>
          </cell>
          <cell r="BD81">
            <v>128.18</v>
          </cell>
        </row>
        <row r="82">
          <cell r="B82" t="str">
            <v>22SU002NONE6-02</v>
          </cell>
          <cell r="BD82">
            <v>126</v>
          </cell>
        </row>
        <row r="83">
          <cell r="B83" t="str">
            <v>22SU002NONE6-06</v>
          </cell>
          <cell r="BD83">
            <v>114</v>
          </cell>
        </row>
        <row r="84">
          <cell r="B84" t="str">
            <v>22SU002NONE6-10</v>
          </cell>
          <cell r="BD84">
            <v>85</v>
          </cell>
        </row>
        <row r="85">
          <cell r="B85" t="str">
            <v>22SU030NONE5-06</v>
          </cell>
          <cell r="BD85">
            <v>79</v>
          </cell>
        </row>
        <row r="86">
          <cell r="B86" t="str">
            <v>22SU030NONE5-08</v>
          </cell>
          <cell r="BD86">
            <v>125</v>
          </cell>
        </row>
        <row r="87">
          <cell r="B87" t="str">
            <v>22SU030NONE5-10</v>
          </cell>
          <cell r="BD87">
            <v>135</v>
          </cell>
        </row>
        <row r="88">
          <cell r="B88" t="str">
            <v>22SU030NONE6-00</v>
          </cell>
          <cell r="BD88">
            <v>110</v>
          </cell>
        </row>
        <row r="89">
          <cell r="B89" t="str">
            <v>22SU030NONE6-02</v>
          </cell>
          <cell r="BD89">
            <v>77</v>
          </cell>
        </row>
        <row r="90">
          <cell r="B90" t="str">
            <v>22SU032NONE5-05</v>
          </cell>
          <cell r="BD90">
            <v>149.74</v>
          </cell>
        </row>
        <row r="91">
          <cell r="B91" t="str">
            <v>22SU032NONE5-07</v>
          </cell>
          <cell r="BD91">
            <v>186.64</v>
          </cell>
        </row>
        <row r="92">
          <cell r="B92" t="str">
            <v>22SU032NONE5-09</v>
          </cell>
          <cell r="BD92">
            <v>201.51999999999998</v>
          </cell>
        </row>
        <row r="93">
          <cell r="B93" t="str">
            <v>22SU032NONE5-11</v>
          </cell>
          <cell r="BD93">
            <v>159.04000000000002</v>
          </cell>
        </row>
        <row r="94">
          <cell r="B94" t="str">
            <v>22SU032NONE6-01</v>
          </cell>
          <cell r="BD94">
            <v>121.64</v>
          </cell>
        </row>
        <row r="95">
          <cell r="B95" t="str">
            <v>NONE9-00</v>
          </cell>
          <cell r="BD95">
            <v>122</v>
          </cell>
        </row>
        <row r="96">
          <cell r="B96" t="str">
            <v>22SU033NONE7-04</v>
          </cell>
          <cell r="BD96">
            <v>209</v>
          </cell>
        </row>
        <row r="97">
          <cell r="B97" t="str">
            <v>NONE5-02</v>
          </cell>
          <cell r="BD97">
            <v>7</v>
          </cell>
        </row>
        <row r="98">
          <cell r="B98" t="str">
            <v>NONE5-04</v>
          </cell>
          <cell r="BD98">
            <v>13</v>
          </cell>
        </row>
        <row r="99">
          <cell r="B99" t="str">
            <v>NONE5-06</v>
          </cell>
          <cell r="BD99">
            <v>20</v>
          </cell>
        </row>
        <row r="100">
          <cell r="B100" t="str">
            <v>22SU031NONE6-08</v>
          </cell>
          <cell r="BD100">
            <v>120</v>
          </cell>
        </row>
        <row r="101">
          <cell r="B101" t="str">
            <v>22SU031NONE6-10</v>
          </cell>
          <cell r="BD101">
            <v>143</v>
          </cell>
        </row>
        <row r="102">
          <cell r="B102" t="str">
            <v>22SU031NONE7-00</v>
          </cell>
          <cell r="BD102">
            <v>10.24</v>
          </cell>
        </row>
        <row r="103">
          <cell r="B103" t="str">
            <v>22SU031NONE7-02</v>
          </cell>
          <cell r="BD103">
            <v>132.6</v>
          </cell>
        </row>
        <row r="104">
          <cell r="B104" t="str">
            <v>22SU031NONE7-04</v>
          </cell>
          <cell r="BD104">
            <v>21.72</v>
          </cell>
        </row>
        <row r="105">
          <cell r="B105" t="str">
            <v>22SU031NONE7-06</v>
          </cell>
          <cell r="BD105">
            <v>114.92</v>
          </cell>
        </row>
        <row r="106">
          <cell r="B106" t="str">
            <v>22SU005NONE5-06</v>
          </cell>
          <cell r="BD106">
            <v>8.52</v>
          </cell>
        </row>
        <row r="107">
          <cell r="B107" t="str">
            <v>22SU005NONE5-08</v>
          </cell>
          <cell r="BD107">
            <v>20.5</v>
          </cell>
        </row>
        <row r="108">
          <cell r="B108" t="str">
            <v>22SU005NONE5-10</v>
          </cell>
          <cell r="BD108">
            <v>29.980000000000004</v>
          </cell>
        </row>
        <row r="109">
          <cell r="B109" t="str">
            <v>22SU005NONE6-00</v>
          </cell>
          <cell r="BD109">
            <v>28.42</v>
          </cell>
        </row>
        <row r="110">
          <cell r="B110" t="str">
            <v>22SU005NONE6-02</v>
          </cell>
          <cell r="BD110">
            <v>20.54</v>
          </cell>
        </row>
        <row r="111">
          <cell r="B111" t="str">
            <v>22SU025NONE5-06</v>
          </cell>
          <cell r="BD111">
            <v>17.64</v>
          </cell>
        </row>
        <row r="112">
          <cell r="B112" t="str">
            <v>22SU025NONE5-08</v>
          </cell>
          <cell r="BD112">
            <v>33.200000000000003</v>
          </cell>
        </row>
        <row r="113">
          <cell r="B113" t="str">
            <v>22SU025NONE5-10</v>
          </cell>
          <cell r="BD113">
            <v>39.72</v>
          </cell>
        </row>
        <row r="114">
          <cell r="B114" t="str">
            <v>22SU025NONE6-00</v>
          </cell>
          <cell r="BD114">
            <v>40.08</v>
          </cell>
        </row>
        <row r="115">
          <cell r="B115" t="str">
            <v>22SU025NONE6-02</v>
          </cell>
          <cell r="BD115">
            <v>31.240000000000002</v>
          </cell>
        </row>
        <row r="116">
          <cell r="BD116">
            <v>8538.8900000000012</v>
          </cell>
        </row>
        <row r="118">
          <cell r="B118" t="str">
            <v>Wake</v>
          </cell>
        </row>
        <row r="119">
          <cell r="B119" t="str">
            <v>22SU013NONE4-09</v>
          </cell>
          <cell r="BD119">
            <v>99.252499999999998</v>
          </cell>
        </row>
        <row r="120">
          <cell r="B120" t="str">
            <v>22SU013NONE5-00</v>
          </cell>
          <cell r="BD120">
            <v>148.33375000000001</v>
          </cell>
        </row>
        <row r="121">
          <cell r="B121" t="str">
            <v>22SU014NONE4-04</v>
          </cell>
          <cell r="BD121">
            <v>94.795000000000002</v>
          </cell>
        </row>
        <row r="122">
          <cell r="B122" t="str">
            <v>22SU014NONE4-06</v>
          </cell>
          <cell r="BD122">
            <v>179.2825</v>
          </cell>
        </row>
        <row r="123">
          <cell r="B123" t="str">
            <v>22SU014NONE4-08</v>
          </cell>
          <cell r="BD123">
            <v>160.83375000000001</v>
          </cell>
        </row>
        <row r="124">
          <cell r="B124" t="str">
            <v>22SU020NONE4-04</v>
          </cell>
          <cell r="BD124">
            <v>94.488749999999996</v>
          </cell>
        </row>
        <row r="125">
          <cell r="B125" t="str">
            <v>22SU020NONE4-06</v>
          </cell>
          <cell r="BD125">
            <v>158.02875</v>
          </cell>
        </row>
        <row r="126">
          <cell r="B126" t="str">
            <v>22SU020NONE4-08</v>
          </cell>
          <cell r="BD126">
            <v>78.039999999999992</v>
          </cell>
        </row>
        <row r="127">
          <cell r="B127" t="str">
            <v>22SU021NONE5-00</v>
          </cell>
          <cell r="BD127">
            <v>74.844999999999999</v>
          </cell>
        </row>
        <row r="128">
          <cell r="B128" t="str">
            <v>22SU021NONE5-04</v>
          </cell>
          <cell r="BD128">
            <v>143.05874999999997</v>
          </cell>
        </row>
        <row r="129">
          <cell r="B129" t="str">
            <v>22SU035NONE4-06</v>
          </cell>
          <cell r="BD129">
            <v>71.091250000000002</v>
          </cell>
        </row>
        <row r="130">
          <cell r="B130" t="str">
            <v>22SU035NONE4-08</v>
          </cell>
          <cell r="BD130">
            <v>59.274999999999999</v>
          </cell>
        </row>
        <row r="131">
          <cell r="B131" t="str">
            <v>22SU003NONE3-10</v>
          </cell>
          <cell r="BD131">
            <v>34.068750000000001</v>
          </cell>
        </row>
        <row r="132">
          <cell r="B132" t="str">
            <v>22SU003NONE4-00</v>
          </cell>
          <cell r="BD132">
            <v>60.660000000000004</v>
          </cell>
        </row>
        <row r="133">
          <cell r="B133" t="str">
            <v>22SU003NONE4-03</v>
          </cell>
          <cell r="BD133">
            <v>72.037499999999994</v>
          </cell>
        </row>
        <row r="134">
          <cell r="B134" t="str">
            <v>22SU004NONE4-05</v>
          </cell>
          <cell r="BD134">
            <v>150.77125000000001</v>
          </cell>
        </row>
        <row r="135">
          <cell r="B135" t="str">
            <v>22SU004NONE4-07</v>
          </cell>
          <cell r="BD135">
            <v>148.19999999999999</v>
          </cell>
        </row>
        <row r="136">
          <cell r="B136" t="str">
            <v>22SU034NONE4-04</v>
          </cell>
          <cell r="BD136">
            <v>30</v>
          </cell>
        </row>
        <row r="137">
          <cell r="B137" t="str">
            <v>22SU034NONE4-07</v>
          </cell>
          <cell r="BD137">
            <v>73.2</v>
          </cell>
        </row>
        <row r="138">
          <cell r="B138" t="str">
            <v>22SU034NONE4-10</v>
          </cell>
          <cell r="BD138">
            <v>65.2</v>
          </cell>
        </row>
        <row r="139">
          <cell r="B139" t="str">
            <v>22SU034NONE5-01</v>
          </cell>
          <cell r="BD139">
            <v>31</v>
          </cell>
        </row>
        <row r="140">
          <cell r="B140" t="str">
            <v>22SU026NONE4-04</v>
          </cell>
          <cell r="BD140">
            <v>67.091250000000002</v>
          </cell>
        </row>
        <row r="141">
          <cell r="B141" t="str">
            <v>22SU026NONE4-07</v>
          </cell>
          <cell r="BD141">
            <v>160.495</v>
          </cell>
        </row>
        <row r="142">
          <cell r="B142" t="str">
            <v>22SU026NONE4-10</v>
          </cell>
          <cell r="BD142">
            <v>144.87625</v>
          </cell>
        </row>
        <row r="143">
          <cell r="B143" t="str">
            <v>22SU026NONE5-01</v>
          </cell>
          <cell r="BD143">
            <v>55</v>
          </cell>
        </row>
        <row r="144">
          <cell r="BD144">
            <v>2453.9249999999997</v>
          </cell>
        </row>
      </sheetData>
      <sheetData sheetId="1">
        <row r="5">
          <cell r="B5" t="str">
            <v>Key</v>
          </cell>
          <cell r="BD5" t="str">
            <v>Total MME Fcst</v>
          </cell>
        </row>
        <row r="6">
          <cell r="B6" t="str">
            <v>22SU008NONE5-01</v>
          </cell>
          <cell r="BD6">
            <v>25</v>
          </cell>
        </row>
        <row r="7">
          <cell r="B7" t="str">
            <v>22SU008NONE5-03</v>
          </cell>
          <cell r="BD7">
            <v>15</v>
          </cell>
        </row>
        <row r="8">
          <cell r="B8" t="str">
            <v>22SU008NONE5-05</v>
          </cell>
          <cell r="BD8">
            <v>18</v>
          </cell>
        </row>
        <row r="9">
          <cell r="B9" t="str">
            <v>22SU008NONE5-07</v>
          </cell>
          <cell r="BD9">
            <v>56</v>
          </cell>
        </row>
        <row r="10">
          <cell r="B10" t="str">
            <v>22SU008NONE5-09</v>
          </cell>
          <cell r="BD10">
            <v>85</v>
          </cell>
        </row>
        <row r="11">
          <cell r="B11" t="str">
            <v>22SU008NONE5-11</v>
          </cell>
          <cell r="BD11">
            <v>73</v>
          </cell>
        </row>
        <row r="12">
          <cell r="B12" t="str">
            <v>22SU008NONE6-01</v>
          </cell>
          <cell r="BD12">
            <v>41</v>
          </cell>
        </row>
        <row r="13">
          <cell r="B13" t="str">
            <v>22SU009NONE5-04</v>
          </cell>
          <cell r="BD13">
            <v>25</v>
          </cell>
        </row>
        <row r="14">
          <cell r="B14" t="str">
            <v>22SU009NONE5-06</v>
          </cell>
          <cell r="BD14">
            <v>0</v>
          </cell>
        </row>
        <row r="15">
          <cell r="B15" t="str">
            <v>22SU009NONE5-08</v>
          </cell>
          <cell r="BD15">
            <v>3</v>
          </cell>
        </row>
        <row r="16">
          <cell r="B16" t="str">
            <v>22SU009NONE5-10</v>
          </cell>
          <cell r="BD16">
            <v>5</v>
          </cell>
        </row>
        <row r="17">
          <cell r="B17" t="str">
            <v>22SU009NONE6-00</v>
          </cell>
          <cell r="BD17">
            <v>9</v>
          </cell>
        </row>
        <row r="18">
          <cell r="B18" t="str">
            <v>22SU009NONE6-02</v>
          </cell>
          <cell r="BD18">
            <v>2</v>
          </cell>
        </row>
        <row r="19">
          <cell r="B19" t="str">
            <v>22SU010NONE6-06</v>
          </cell>
          <cell r="BD19">
            <v>90</v>
          </cell>
        </row>
        <row r="20">
          <cell r="B20" t="str">
            <v>22SU010NONE7-00</v>
          </cell>
          <cell r="BD20">
            <v>125</v>
          </cell>
        </row>
        <row r="21">
          <cell r="B21" t="str">
            <v>22SU036NONE7-06</v>
          </cell>
          <cell r="BD21">
            <v>158</v>
          </cell>
        </row>
        <row r="22">
          <cell r="B22" t="str">
            <v>22SU029NONE8-00</v>
          </cell>
          <cell r="BD22">
            <v>166</v>
          </cell>
        </row>
        <row r="23">
          <cell r="B23" t="str">
            <v>22SU011NONE5-04</v>
          </cell>
          <cell r="BD23">
            <v>1</v>
          </cell>
        </row>
        <row r="24">
          <cell r="B24" t="str">
            <v>22SU011NONE5-06</v>
          </cell>
          <cell r="BD24">
            <v>4</v>
          </cell>
        </row>
        <row r="25">
          <cell r="B25" t="str">
            <v>22SU011NONE5-08</v>
          </cell>
          <cell r="BD25">
            <v>14</v>
          </cell>
        </row>
        <row r="26">
          <cell r="B26" t="str">
            <v>22SU011NONE5-10</v>
          </cell>
          <cell r="BD26">
            <v>20</v>
          </cell>
        </row>
        <row r="27">
          <cell r="B27" t="str">
            <v>22SU011NONE6-00</v>
          </cell>
          <cell r="BD27">
            <v>21</v>
          </cell>
        </row>
        <row r="28">
          <cell r="B28" t="str">
            <v>22SU011NONE6-02</v>
          </cell>
          <cell r="BD28">
            <v>14</v>
          </cell>
        </row>
        <row r="29">
          <cell r="B29" t="str">
            <v>22SU012NONE5-04</v>
          </cell>
          <cell r="BD29">
            <v>0</v>
          </cell>
        </row>
        <row r="30">
          <cell r="B30" t="str">
            <v>22SU012NONE5-06</v>
          </cell>
          <cell r="BD30">
            <v>12</v>
          </cell>
        </row>
        <row r="31">
          <cell r="B31" t="str">
            <v>22SU012NONE5-08</v>
          </cell>
          <cell r="BD31">
            <v>23</v>
          </cell>
        </row>
        <row r="32">
          <cell r="B32" t="str">
            <v>22SU012NONE5-10</v>
          </cell>
          <cell r="BD32">
            <v>40</v>
          </cell>
        </row>
        <row r="33">
          <cell r="B33" t="str">
            <v>22SU012NONE6-00</v>
          </cell>
          <cell r="BD33">
            <v>30</v>
          </cell>
        </row>
        <row r="34">
          <cell r="B34" t="str">
            <v>22SU012NONE6-02</v>
          </cell>
          <cell r="BD34">
            <v>22</v>
          </cell>
        </row>
        <row r="35">
          <cell r="B35" t="str">
            <v>22SU015NONE5-06</v>
          </cell>
          <cell r="BD35">
            <v>0</v>
          </cell>
        </row>
        <row r="36">
          <cell r="B36" t="str">
            <v>22SU015NONE5-08</v>
          </cell>
          <cell r="BD36">
            <v>11</v>
          </cell>
        </row>
        <row r="37">
          <cell r="B37" t="str">
            <v>22SU015NONE5-10</v>
          </cell>
          <cell r="BD37">
            <v>47</v>
          </cell>
        </row>
        <row r="38">
          <cell r="B38" t="str">
            <v>22SU015NONE6-00</v>
          </cell>
          <cell r="BD38">
            <v>52</v>
          </cell>
        </row>
        <row r="39">
          <cell r="B39" t="str">
            <v>22SU015NONE6-02</v>
          </cell>
          <cell r="BD39">
            <v>33</v>
          </cell>
        </row>
        <row r="40">
          <cell r="B40" t="str">
            <v>22SU015NONE6-04</v>
          </cell>
          <cell r="BD40">
            <v>19</v>
          </cell>
        </row>
        <row r="41">
          <cell r="B41" t="str">
            <v>22SU016NONE5-02</v>
          </cell>
          <cell r="BD41">
            <v>4</v>
          </cell>
        </row>
        <row r="42">
          <cell r="B42" t="str">
            <v>22SU016NONE5-04</v>
          </cell>
          <cell r="BD42">
            <v>3</v>
          </cell>
        </row>
        <row r="43">
          <cell r="B43" t="str">
            <v>22SU016NONE5-06</v>
          </cell>
          <cell r="BD43">
            <v>22</v>
          </cell>
        </row>
        <row r="44">
          <cell r="B44" t="str">
            <v>22SU016NONE5-08</v>
          </cell>
          <cell r="BD44">
            <v>33</v>
          </cell>
        </row>
        <row r="45">
          <cell r="B45" t="str">
            <v>22SU016NONE5-10</v>
          </cell>
          <cell r="BD45">
            <v>37</v>
          </cell>
        </row>
        <row r="46">
          <cell r="B46" t="str">
            <v>22SU017NONE5-06</v>
          </cell>
          <cell r="BD46">
            <v>0</v>
          </cell>
        </row>
        <row r="47">
          <cell r="B47" t="str">
            <v>22SU017NONE5-08</v>
          </cell>
          <cell r="BD47">
            <v>3</v>
          </cell>
        </row>
        <row r="48">
          <cell r="B48" t="str">
            <v>22SU017NONE5-10</v>
          </cell>
          <cell r="BD48">
            <v>15</v>
          </cell>
        </row>
        <row r="49">
          <cell r="B49" t="str">
            <v>22SU017NONE6-00</v>
          </cell>
          <cell r="BD49">
            <v>21</v>
          </cell>
        </row>
        <row r="50">
          <cell r="B50" t="str">
            <v>22SU017NONE6-02</v>
          </cell>
          <cell r="BD50">
            <v>19</v>
          </cell>
        </row>
        <row r="51">
          <cell r="B51" t="str">
            <v>22SU017NONE6-04</v>
          </cell>
          <cell r="BD51">
            <v>14</v>
          </cell>
        </row>
        <row r="52">
          <cell r="B52" t="str">
            <v>22SU019NONE5-04</v>
          </cell>
          <cell r="BD52">
            <v>5</v>
          </cell>
        </row>
        <row r="53">
          <cell r="B53" t="str">
            <v>22SU019NONE5-06</v>
          </cell>
          <cell r="BD53">
            <v>9</v>
          </cell>
        </row>
        <row r="54">
          <cell r="B54" t="str">
            <v>22SU019NONE5-08</v>
          </cell>
          <cell r="BD54">
            <v>28</v>
          </cell>
        </row>
        <row r="55">
          <cell r="B55" t="str">
            <v>22SU019NONE5-10</v>
          </cell>
          <cell r="BD55">
            <v>42</v>
          </cell>
        </row>
        <row r="56">
          <cell r="B56" t="str">
            <v>22SU019NONE6-00</v>
          </cell>
          <cell r="BD56">
            <v>40</v>
          </cell>
        </row>
        <row r="57">
          <cell r="B57" t="str">
            <v>22SU019NONE6-02</v>
          </cell>
          <cell r="BD57">
            <v>25</v>
          </cell>
        </row>
        <row r="58">
          <cell r="B58" t="str">
            <v>22SU024NONE5-04</v>
          </cell>
          <cell r="BD58">
            <v>1</v>
          </cell>
        </row>
        <row r="59">
          <cell r="B59" t="str">
            <v>22SU024NONE5-06</v>
          </cell>
          <cell r="BD59">
            <v>2</v>
          </cell>
        </row>
        <row r="60">
          <cell r="B60" t="str">
            <v>22SU024NONE5-08</v>
          </cell>
          <cell r="BD60">
            <v>9</v>
          </cell>
        </row>
        <row r="61">
          <cell r="B61" t="str">
            <v>22SU024NONE5-10</v>
          </cell>
          <cell r="BD61">
            <v>16</v>
          </cell>
        </row>
        <row r="62">
          <cell r="B62" t="str">
            <v>22SU024NONE6-00</v>
          </cell>
          <cell r="BD62">
            <v>17</v>
          </cell>
        </row>
        <row r="63">
          <cell r="B63" t="str">
            <v>22SU024NONE6-02</v>
          </cell>
          <cell r="BD63">
            <v>13</v>
          </cell>
        </row>
        <row r="64">
          <cell r="B64" t="str">
            <v>22SU027NONE5-09</v>
          </cell>
          <cell r="BD64">
            <v>2</v>
          </cell>
        </row>
        <row r="65">
          <cell r="B65" t="str">
            <v>22SU007NONE5-09</v>
          </cell>
          <cell r="BD65">
            <v>0</v>
          </cell>
        </row>
        <row r="66">
          <cell r="B66" t="str">
            <v>22SU028NONE5-06</v>
          </cell>
          <cell r="BD66">
            <v>10</v>
          </cell>
        </row>
        <row r="67">
          <cell r="B67" t="str">
            <v>22SU028NONE5-08</v>
          </cell>
          <cell r="BD67">
            <v>29</v>
          </cell>
        </row>
        <row r="68">
          <cell r="B68" t="str">
            <v>22SU028NONE5-10</v>
          </cell>
          <cell r="BD68">
            <v>48</v>
          </cell>
        </row>
        <row r="69">
          <cell r="B69" t="str">
            <v>22SU028NONE6-00</v>
          </cell>
          <cell r="BD69">
            <v>48</v>
          </cell>
        </row>
        <row r="70">
          <cell r="B70" t="str">
            <v>22SU028NONE6-02</v>
          </cell>
          <cell r="BD70">
            <v>27</v>
          </cell>
        </row>
        <row r="71">
          <cell r="B71" t="str">
            <v>22SU006NONE5-06</v>
          </cell>
          <cell r="BD71">
            <v>0</v>
          </cell>
        </row>
        <row r="72">
          <cell r="B72" t="str">
            <v>22SU006NONE5-08</v>
          </cell>
          <cell r="BD72">
            <v>5</v>
          </cell>
        </row>
        <row r="73">
          <cell r="B73" t="str">
            <v>22SU006NONE5-10</v>
          </cell>
          <cell r="BD73">
            <v>19</v>
          </cell>
        </row>
        <row r="74">
          <cell r="B74" t="str">
            <v>22SU006NONE6-00</v>
          </cell>
          <cell r="BD74">
            <v>17</v>
          </cell>
        </row>
        <row r="75">
          <cell r="B75" t="str">
            <v>22SU006NONE6-02</v>
          </cell>
          <cell r="BD75">
            <v>10</v>
          </cell>
        </row>
        <row r="76">
          <cell r="B76" t="str">
            <v>22SU001NONE5-03</v>
          </cell>
          <cell r="BD76">
            <v>8</v>
          </cell>
        </row>
        <row r="77">
          <cell r="B77" t="str">
            <v>22SU001NONE5-05</v>
          </cell>
          <cell r="BD77">
            <v>38</v>
          </cell>
        </row>
        <row r="78">
          <cell r="B78" t="str">
            <v>22SU001NONE5-07</v>
          </cell>
          <cell r="BD78">
            <v>75</v>
          </cell>
        </row>
        <row r="79">
          <cell r="B79" t="str">
            <v>22SU001NONE5-09</v>
          </cell>
          <cell r="BD79">
            <v>91</v>
          </cell>
        </row>
        <row r="80">
          <cell r="B80" t="str">
            <v>22SU001NONE5-11</v>
          </cell>
          <cell r="BD80">
            <v>78</v>
          </cell>
        </row>
        <row r="81">
          <cell r="B81" t="str">
            <v>22SU001NONE6-01</v>
          </cell>
          <cell r="BD81">
            <v>45</v>
          </cell>
        </row>
        <row r="82">
          <cell r="B82" t="str">
            <v>22SU002NONE6-02</v>
          </cell>
          <cell r="BD82">
            <v>24</v>
          </cell>
        </row>
        <row r="83">
          <cell r="B83" t="str">
            <v>22SU002NONE6-06</v>
          </cell>
          <cell r="BD83">
            <v>22</v>
          </cell>
        </row>
        <row r="84">
          <cell r="B84" t="str">
            <v>22SU002NONE6-10</v>
          </cell>
          <cell r="BD84">
            <v>9</v>
          </cell>
        </row>
        <row r="85">
          <cell r="B85" t="str">
            <v>22SU030NONE5-06</v>
          </cell>
          <cell r="BD85">
            <v>24</v>
          </cell>
        </row>
        <row r="86">
          <cell r="B86" t="str">
            <v>22SU030NONE5-08</v>
          </cell>
          <cell r="BD86">
            <v>50</v>
          </cell>
        </row>
        <row r="87">
          <cell r="B87" t="str">
            <v>22SU030NONE5-10</v>
          </cell>
          <cell r="BD87">
            <v>89</v>
          </cell>
        </row>
        <row r="88">
          <cell r="B88" t="str">
            <v>22SU030NONE6-00</v>
          </cell>
          <cell r="BD88">
            <v>84</v>
          </cell>
        </row>
        <row r="89">
          <cell r="B89" t="str">
            <v>22SU030NONE6-02</v>
          </cell>
          <cell r="BD89">
            <v>44</v>
          </cell>
        </row>
        <row r="90">
          <cell r="B90" t="str">
            <v>22SU032NONE5-05</v>
          </cell>
          <cell r="BD90">
            <v>31</v>
          </cell>
        </row>
        <row r="91">
          <cell r="B91" t="str">
            <v>22SU032NONE5-07</v>
          </cell>
          <cell r="BD91">
            <v>53</v>
          </cell>
        </row>
        <row r="92">
          <cell r="B92" t="str">
            <v>22SU032NONE5-09</v>
          </cell>
          <cell r="BD92">
            <v>89</v>
          </cell>
        </row>
        <row r="93">
          <cell r="B93" t="str">
            <v>22SU032NONE5-11</v>
          </cell>
          <cell r="BD93">
            <v>84</v>
          </cell>
        </row>
        <row r="94">
          <cell r="B94" t="str">
            <v>22SU032NONE6-01</v>
          </cell>
          <cell r="BD94">
            <v>52</v>
          </cell>
        </row>
        <row r="95">
          <cell r="B95" t="str">
            <v>NONE9-00</v>
          </cell>
          <cell r="BD95">
            <v>29</v>
          </cell>
        </row>
        <row r="96">
          <cell r="B96" t="str">
            <v>22SU033NONE7-04</v>
          </cell>
          <cell r="BD96">
            <v>78</v>
          </cell>
        </row>
        <row r="97">
          <cell r="B97" t="str">
            <v>NONE5-02</v>
          </cell>
          <cell r="BD97">
            <v>6</v>
          </cell>
        </row>
        <row r="98">
          <cell r="B98" t="str">
            <v>NONE5-04</v>
          </cell>
          <cell r="BD98">
            <v>13</v>
          </cell>
        </row>
        <row r="99">
          <cell r="B99" t="str">
            <v>NONE5-06</v>
          </cell>
          <cell r="BD99">
            <v>11</v>
          </cell>
        </row>
        <row r="100">
          <cell r="B100" t="str">
            <v>22SU031NONE6-08</v>
          </cell>
          <cell r="BD100">
            <v>45</v>
          </cell>
        </row>
        <row r="101">
          <cell r="B101" t="str">
            <v>22SU031NONE6-10</v>
          </cell>
          <cell r="BD101">
            <v>58</v>
          </cell>
        </row>
        <row r="102">
          <cell r="B102" t="str">
            <v>22SU031NONE7-00</v>
          </cell>
          <cell r="BD102">
            <v>11</v>
          </cell>
        </row>
        <row r="103">
          <cell r="B103" t="str">
            <v>22SU031NONE7-02</v>
          </cell>
          <cell r="BD103">
            <v>47</v>
          </cell>
        </row>
        <row r="104">
          <cell r="B104" t="str">
            <v>22SU031NONE7-04</v>
          </cell>
          <cell r="BD104">
            <v>5</v>
          </cell>
        </row>
        <row r="105">
          <cell r="B105" t="str">
            <v>22SU031NONE7-06</v>
          </cell>
          <cell r="BD105">
            <v>28</v>
          </cell>
        </row>
        <row r="106">
          <cell r="B106" t="str">
            <v>22SU005NONE5-06</v>
          </cell>
          <cell r="BD106">
            <v>5</v>
          </cell>
        </row>
        <row r="107">
          <cell r="B107" t="str">
            <v>22SU005NONE5-08</v>
          </cell>
          <cell r="BD107">
            <v>6</v>
          </cell>
        </row>
        <row r="108">
          <cell r="B108" t="str">
            <v>22SU005NONE5-10</v>
          </cell>
          <cell r="BD108">
            <v>9</v>
          </cell>
        </row>
        <row r="109">
          <cell r="B109" t="str">
            <v>22SU005NONE6-00</v>
          </cell>
          <cell r="BD109">
            <v>11</v>
          </cell>
        </row>
        <row r="110">
          <cell r="B110" t="str">
            <v>22SU005NONE6-02</v>
          </cell>
          <cell r="BD110">
            <v>7</v>
          </cell>
        </row>
        <row r="111">
          <cell r="B111" t="str">
            <v>22SU025NONE5-06</v>
          </cell>
          <cell r="BD111">
            <v>0</v>
          </cell>
        </row>
        <row r="112">
          <cell r="B112" t="str">
            <v>22SU025NONE5-08</v>
          </cell>
          <cell r="BD112">
            <v>7</v>
          </cell>
        </row>
        <row r="113">
          <cell r="B113" t="str">
            <v>22SU025NONE5-10</v>
          </cell>
          <cell r="BD113">
            <v>15</v>
          </cell>
        </row>
        <row r="114">
          <cell r="B114" t="str">
            <v>22SU025NONE6-00</v>
          </cell>
          <cell r="BD114">
            <v>18</v>
          </cell>
        </row>
        <row r="115">
          <cell r="B115" t="str">
            <v>22SU025NONE6-02</v>
          </cell>
          <cell r="BD115">
            <v>11</v>
          </cell>
        </row>
        <row r="116">
          <cell r="BD116">
            <v>3262</v>
          </cell>
        </row>
        <row r="118">
          <cell r="B118" t="str">
            <v>Wake</v>
          </cell>
        </row>
        <row r="119">
          <cell r="B119" t="str">
            <v>22SU013NONE4-09</v>
          </cell>
          <cell r="BD119">
            <v>7</v>
          </cell>
        </row>
        <row r="120">
          <cell r="B120" t="str">
            <v>22SU013NONE5-00</v>
          </cell>
          <cell r="BD120">
            <v>11</v>
          </cell>
        </row>
        <row r="121">
          <cell r="B121" t="str">
            <v>22SU014NONE4-04</v>
          </cell>
          <cell r="BD121">
            <v>7</v>
          </cell>
        </row>
        <row r="122">
          <cell r="B122" t="str">
            <v>22SU014NONE4-06</v>
          </cell>
          <cell r="BD122">
            <v>16</v>
          </cell>
        </row>
        <row r="123">
          <cell r="B123" t="str">
            <v>22SU014NONE4-08</v>
          </cell>
          <cell r="BD123">
            <v>9</v>
          </cell>
        </row>
        <row r="124">
          <cell r="B124" t="str">
            <v>22SU020NONE4-04</v>
          </cell>
          <cell r="BD124">
            <v>8</v>
          </cell>
        </row>
        <row r="125">
          <cell r="B125" t="str">
            <v>22SU020NONE4-06</v>
          </cell>
          <cell r="BD125">
            <v>10</v>
          </cell>
        </row>
        <row r="126">
          <cell r="B126" t="str">
            <v>22SU020NONE4-08</v>
          </cell>
          <cell r="BD126">
            <v>1</v>
          </cell>
        </row>
        <row r="127">
          <cell r="B127" t="str">
            <v>22SU021NONE5-00</v>
          </cell>
          <cell r="BD127">
            <v>7</v>
          </cell>
        </row>
        <row r="128">
          <cell r="B128" t="str">
            <v>22SU021NONE5-04</v>
          </cell>
          <cell r="BD128">
            <v>14</v>
          </cell>
        </row>
        <row r="129">
          <cell r="B129" t="str">
            <v>22SU035NONE4-06</v>
          </cell>
          <cell r="BD129">
            <v>5</v>
          </cell>
        </row>
        <row r="130">
          <cell r="B130" t="str">
            <v>22SU035NONE4-08</v>
          </cell>
          <cell r="BD130">
            <v>1</v>
          </cell>
        </row>
        <row r="131">
          <cell r="B131" t="str">
            <v>22SU003NONE3-10</v>
          </cell>
          <cell r="BD131">
            <v>3</v>
          </cell>
        </row>
        <row r="132">
          <cell r="B132" t="str">
            <v>22SU003NONE4-00</v>
          </cell>
          <cell r="BD132">
            <v>10</v>
          </cell>
        </row>
        <row r="133">
          <cell r="B133" t="str">
            <v>22SU003NONE4-03</v>
          </cell>
          <cell r="BD133">
            <v>8</v>
          </cell>
        </row>
        <row r="134">
          <cell r="B134" t="str">
            <v>22SU004NONE4-05</v>
          </cell>
          <cell r="BD134">
            <v>11</v>
          </cell>
        </row>
        <row r="135">
          <cell r="B135" t="str">
            <v>22SU004NONE4-07</v>
          </cell>
          <cell r="BD135">
            <v>9</v>
          </cell>
        </row>
        <row r="136">
          <cell r="B136" t="str">
            <v>22SU034NONE4-04</v>
          </cell>
          <cell r="BD136">
            <v>1</v>
          </cell>
        </row>
        <row r="137">
          <cell r="B137" t="str">
            <v>22SU034NONE4-07</v>
          </cell>
          <cell r="BD137">
            <v>6</v>
          </cell>
        </row>
        <row r="138">
          <cell r="B138" t="str">
            <v>22SU034NONE4-10</v>
          </cell>
          <cell r="BD138">
            <v>2</v>
          </cell>
        </row>
        <row r="139">
          <cell r="B139" t="str">
            <v>22SU034NONE5-01</v>
          </cell>
          <cell r="BD139">
            <v>1</v>
          </cell>
        </row>
        <row r="140">
          <cell r="B140" t="str">
            <v>22SU026NONE4-04</v>
          </cell>
          <cell r="BD140">
            <v>2</v>
          </cell>
        </row>
        <row r="141">
          <cell r="B141" t="str">
            <v>22SU026NONE4-07</v>
          </cell>
          <cell r="BD141">
            <v>16</v>
          </cell>
        </row>
        <row r="142">
          <cell r="B142" t="str">
            <v>22SU026NONE4-10</v>
          </cell>
          <cell r="BD142">
            <v>12</v>
          </cell>
        </row>
        <row r="143">
          <cell r="B143" t="str">
            <v>22SU026NONE5-01</v>
          </cell>
          <cell r="BD143">
            <v>2</v>
          </cell>
        </row>
        <row r="144">
          <cell r="BD144">
            <v>179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7AEC-EC1E-4B41-ABDF-C27D28C24B33}">
  <dimension ref="A1:I131"/>
  <sheetViews>
    <sheetView tabSelected="1" workbookViewId="0">
      <selection activeCell="N26" sqref="N26"/>
    </sheetView>
  </sheetViews>
  <sheetFormatPr defaultRowHeight="15" x14ac:dyDescent="0.25"/>
  <cols>
    <col min="1" max="1" width="16.140625" bestFit="1" customWidth="1"/>
    <col min="2" max="2" width="22.140625" customWidth="1"/>
    <col min="6" max="6" width="26" bestFit="1" customWidth="1"/>
    <col min="7" max="7" width="14.28515625" customWidth="1"/>
    <col min="8" max="8" width="14.140625" customWidth="1"/>
    <col min="9" max="9" width="13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107</v>
      </c>
      <c r="H1" s="7" t="s">
        <v>108</v>
      </c>
      <c r="I1" s="9" t="s">
        <v>109</v>
      </c>
    </row>
    <row r="2" spans="1:9" x14ac:dyDescent="0.25">
      <c r="A2" s="2" t="str">
        <f t="shared" ref="A2:A65" si="0">_xlfn.CONCAT(B2,C2,E2,D2)</f>
        <v>22SU001NONE5-03</v>
      </c>
      <c r="B2" s="2" t="s">
        <v>6</v>
      </c>
      <c r="C2" s="2" t="s">
        <v>7</v>
      </c>
      <c r="D2" s="2"/>
      <c r="E2" s="2" t="s">
        <v>8</v>
      </c>
      <c r="F2" s="3" t="s">
        <v>9</v>
      </c>
      <c r="G2" s="8">
        <f>_xlfn.XLOOKUP(A2,'[1]MMI Sales Forecast'!$B:$B,'[1]MMI Sales Forecast'!$BD:$BD,0)</f>
        <v>77.78</v>
      </c>
      <c r="H2">
        <f>_xlfn.XLOOKUP(A2,'[1]MME Sales Forecast'!$B:$B,'[1]MME Sales Forecast'!$BD:$BD,0)</f>
        <v>8</v>
      </c>
      <c r="I2" s="8">
        <f>SUM(G2:H2)</f>
        <v>85.78</v>
      </c>
    </row>
    <row r="3" spans="1:9" x14ac:dyDescent="0.25">
      <c r="A3" s="2" t="str">
        <f t="shared" si="0"/>
        <v>22SU001NONE5-05</v>
      </c>
      <c r="B3" s="2" t="s">
        <v>6</v>
      </c>
      <c r="C3" s="2" t="s">
        <v>7</v>
      </c>
      <c r="D3" s="2"/>
      <c r="E3" s="2" t="s">
        <v>10</v>
      </c>
      <c r="F3" s="3" t="s">
        <v>9</v>
      </c>
      <c r="G3" s="8">
        <f>_xlfn.XLOOKUP(A3,'[1]MMI Sales Forecast'!$B:$B,'[1]MMI Sales Forecast'!$BD:$BD,0)</f>
        <v>151.81</v>
      </c>
      <c r="H3">
        <f>_xlfn.XLOOKUP(A3,'[1]MME Sales Forecast'!$B:$B,'[1]MME Sales Forecast'!$BD:$BD,0)</f>
        <v>38</v>
      </c>
      <c r="I3" s="8">
        <f t="shared" ref="I3:I66" si="1">SUM(G3:H3)</f>
        <v>189.81</v>
      </c>
    </row>
    <row r="4" spans="1:9" x14ac:dyDescent="0.25">
      <c r="A4" s="2" t="str">
        <f t="shared" si="0"/>
        <v>22SU001NONE5-07</v>
      </c>
      <c r="B4" s="2" t="s">
        <v>6</v>
      </c>
      <c r="C4" s="2" t="s">
        <v>7</v>
      </c>
      <c r="D4" s="2"/>
      <c r="E4" s="2" t="s">
        <v>11</v>
      </c>
      <c r="F4" s="3" t="s">
        <v>9</v>
      </c>
      <c r="G4" s="8">
        <f>_xlfn.XLOOKUP(A4,'[1]MMI Sales Forecast'!$B:$B,'[1]MMI Sales Forecast'!$BD:$BD,0)</f>
        <v>182.84</v>
      </c>
      <c r="H4">
        <f>_xlfn.XLOOKUP(A4,'[1]MME Sales Forecast'!$B:$B,'[1]MME Sales Forecast'!$BD:$BD,0)</f>
        <v>75</v>
      </c>
      <c r="I4" s="8">
        <f t="shared" si="1"/>
        <v>257.84000000000003</v>
      </c>
    </row>
    <row r="5" spans="1:9" x14ac:dyDescent="0.25">
      <c r="A5" s="2" t="str">
        <f t="shared" si="0"/>
        <v>22SU001NONE5-09</v>
      </c>
      <c r="B5" s="2" t="s">
        <v>6</v>
      </c>
      <c r="C5" s="2" t="s">
        <v>7</v>
      </c>
      <c r="D5" s="2"/>
      <c r="E5" s="2" t="s">
        <v>12</v>
      </c>
      <c r="F5" s="3" t="s">
        <v>9</v>
      </c>
      <c r="G5" s="8">
        <f>_xlfn.XLOOKUP(A5,'[1]MMI Sales Forecast'!$B:$B,'[1]MMI Sales Forecast'!$BD:$BD,0)</f>
        <v>201.57999999999998</v>
      </c>
      <c r="H5">
        <f>_xlfn.XLOOKUP(A5,'[1]MME Sales Forecast'!$B:$B,'[1]MME Sales Forecast'!$BD:$BD,0)</f>
        <v>91</v>
      </c>
      <c r="I5" s="8">
        <f t="shared" si="1"/>
        <v>292.58</v>
      </c>
    </row>
    <row r="6" spans="1:9" x14ac:dyDescent="0.25">
      <c r="A6" s="2" t="str">
        <f t="shared" si="0"/>
        <v>22SU001NONE5-11</v>
      </c>
      <c r="B6" s="2" t="s">
        <v>6</v>
      </c>
      <c r="C6" s="2" t="s">
        <v>7</v>
      </c>
      <c r="D6" s="2"/>
      <c r="E6" s="2" t="s">
        <v>13</v>
      </c>
      <c r="F6" s="3" t="s">
        <v>9</v>
      </c>
      <c r="G6" s="8">
        <f>_xlfn.XLOOKUP(A6,'[1]MMI Sales Forecast'!$B:$B,'[1]MMI Sales Forecast'!$BD:$BD,0)</f>
        <v>164.39</v>
      </c>
      <c r="H6">
        <f>_xlfn.XLOOKUP(A6,'[1]MME Sales Forecast'!$B:$B,'[1]MME Sales Forecast'!$BD:$BD,0)</f>
        <v>78</v>
      </c>
      <c r="I6" s="8">
        <f t="shared" si="1"/>
        <v>242.39</v>
      </c>
    </row>
    <row r="7" spans="1:9" x14ac:dyDescent="0.25">
      <c r="A7" s="2" t="str">
        <f t="shared" si="0"/>
        <v>22SU001NONE6-01</v>
      </c>
      <c r="B7" s="2" t="s">
        <v>6</v>
      </c>
      <c r="C7" s="2" t="s">
        <v>7</v>
      </c>
      <c r="D7" s="2"/>
      <c r="E7" s="2" t="s">
        <v>14</v>
      </c>
      <c r="F7" s="3" t="s">
        <v>9</v>
      </c>
      <c r="G7" s="8">
        <f>_xlfn.XLOOKUP(A7,'[1]MMI Sales Forecast'!$B:$B,'[1]MMI Sales Forecast'!$BD:$BD,0)</f>
        <v>128.18</v>
      </c>
      <c r="H7">
        <f>_xlfn.XLOOKUP(A7,'[1]MME Sales Forecast'!$B:$B,'[1]MME Sales Forecast'!$BD:$BD,0)</f>
        <v>45</v>
      </c>
      <c r="I7" s="8">
        <f t="shared" si="1"/>
        <v>173.18</v>
      </c>
    </row>
    <row r="8" spans="1:9" x14ac:dyDescent="0.25">
      <c r="A8" s="2" t="str">
        <f t="shared" si="0"/>
        <v>22SU002NONE6-02</v>
      </c>
      <c r="B8" s="2" t="s">
        <v>15</v>
      </c>
      <c r="C8" s="2" t="s">
        <v>7</v>
      </c>
      <c r="D8" s="2"/>
      <c r="E8" s="2" t="s">
        <v>16</v>
      </c>
      <c r="F8" s="3" t="s">
        <v>17</v>
      </c>
      <c r="G8" s="8">
        <f>_xlfn.XLOOKUP(A8,'[1]MMI Sales Forecast'!$B:$B,'[1]MMI Sales Forecast'!$BD:$BD,0)</f>
        <v>126</v>
      </c>
      <c r="H8">
        <f>_xlfn.XLOOKUP(A8,'[1]MME Sales Forecast'!$B:$B,'[1]MME Sales Forecast'!$BD:$BD,0)</f>
        <v>24</v>
      </c>
      <c r="I8" s="8">
        <f t="shared" si="1"/>
        <v>150</v>
      </c>
    </row>
    <row r="9" spans="1:9" x14ac:dyDescent="0.25">
      <c r="A9" s="2" t="str">
        <f t="shared" si="0"/>
        <v>22SU002NONE6-06</v>
      </c>
      <c r="B9" s="2" t="s">
        <v>15</v>
      </c>
      <c r="C9" s="2" t="s">
        <v>7</v>
      </c>
      <c r="D9" s="2"/>
      <c r="E9" s="2" t="s">
        <v>18</v>
      </c>
      <c r="F9" s="3" t="s">
        <v>17</v>
      </c>
      <c r="G9" s="8">
        <f>_xlfn.XLOOKUP(A9,'[1]MMI Sales Forecast'!$B:$B,'[1]MMI Sales Forecast'!$BD:$BD,0)</f>
        <v>114</v>
      </c>
      <c r="H9">
        <f>_xlfn.XLOOKUP(A9,'[1]MME Sales Forecast'!$B:$B,'[1]MME Sales Forecast'!$BD:$BD,0)</f>
        <v>22</v>
      </c>
      <c r="I9" s="8">
        <f t="shared" si="1"/>
        <v>136</v>
      </c>
    </row>
    <row r="10" spans="1:9" x14ac:dyDescent="0.25">
      <c r="A10" s="2" t="str">
        <f t="shared" si="0"/>
        <v>22SU002NONE6-10</v>
      </c>
      <c r="B10" s="2" t="s">
        <v>15</v>
      </c>
      <c r="C10" s="2" t="s">
        <v>7</v>
      </c>
      <c r="D10" s="2"/>
      <c r="E10" s="4" t="s">
        <v>19</v>
      </c>
      <c r="F10" s="3" t="s">
        <v>17</v>
      </c>
      <c r="G10" s="8">
        <f>_xlfn.XLOOKUP(A10,'[1]MMI Sales Forecast'!$B:$B,'[1]MMI Sales Forecast'!$BD:$BD,0)</f>
        <v>85</v>
      </c>
      <c r="H10">
        <f>_xlfn.XLOOKUP(A10,'[1]MME Sales Forecast'!$B:$B,'[1]MME Sales Forecast'!$BD:$BD,0)</f>
        <v>9</v>
      </c>
      <c r="I10" s="8">
        <f t="shared" si="1"/>
        <v>94</v>
      </c>
    </row>
    <row r="11" spans="1:9" x14ac:dyDescent="0.25">
      <c r="A11" s="2" t="str">
        <f t="shared" si="0"/>
        <v>22SU003NONE3-10</v>
      </c>
      <c r="B11" s="2" t="s">
        <v>20</v>
      </c>
      <c r="C11" s="2" t="s">
        <v>7</v>
      </c>
      <c r="D11" s="2"/>
      <c r="E11" s="2" t="s">
        <v>21</v>
      </c>
      <c r="F11" s="3" t="s">
        <v>22</v>
      </c>
      <c r="G11" s="8">
        <f>_xlfn.XLOOKUP(A11,'[1]MMI Sales Forecast'!$B:$B,'[1]MMI Sales Forecast'!$BD:$BD,0)</f>
        <v>34.068750000000001</v>
      </c>
      <c r="H11">
        <f>_xlfn.XLOOKUP(A11,'[1]MME Sales Forecast'!$B:$B,'[1]MME Sales Forecast'!$BD:$BD,0)</f>
        <v>3</v>
      </c>
      <c r="I11" s="8">
        <f t="shared" si="1"/>
        <v>37.068750000000001</v>
      </c>
    </row>
    <row r="12" spans="1:9" x14ac:dyDescent="0.25">
      <c r="A12" s="2" t="str">
        <f t="shared" si="0"/>
        <v>22SU003NONE4-00</v>
      </c>
      <c r="B12" s="2" t="s">
        <v>20</v>
      </c>
      <c r="C12" s="2" t="s">
        <v>7</v>
      </c>
      <c r="D12" s="2"/>
      <c r="E12" s="4" t="s">
        <v>23</v>
      </c>
      <c r="F12" s="3" t="s">
        <v>22</v>
      </c>
      <c r="G12" s="8">
        <f>_xlfn.XLOOKUP(A12,'[1]MMI Sales Forecast'!$B:$B,'[1]MMI Sales Forecast'!$BD:$BD,0)</f>
        <v>60.660000000000004</v>
      </c>
      <c r="H12">
        <f>_xlfn.XLOOKUP(A12,'[1]MME Sales Forecast'!$B:$B,'[1]MME Sales Forecast'!$BD:$BD,0)</f>
        <v>10</v>
      </c>
      <c r="I12" s="8">
        <f t="shared" si="1"/>
        <v>70.66</v>
      </c>
    </row>
    <row r="13" spans="1:9" x14ac:dyDescent="0.25">
      <c r="A13" s="2" t="str">
        <f t="shared" si="0"/>
        <v>22SU003NONE4-03</v>
      </c>
      <c r="B13" s="2" t="s">
        <v>20</v>
      </c>
      <c r="C13" s="2" t="s">
        <v>7</v>
      </c>
      <c r="D13" s="2"/>
      <c r="E13" s="4" t="s">
        <v>24</v>
      </c>
      <c r="F13" s="3" t="s">
        <v>22</v>
      </c>
      <c r="G13" s="8">
        <f>_xlfn.XLOOKUP(A13,'[1]MMI Sales Forecast'!$B:$B,'[1]MMI Sales Forecast'!$BD:$BD,0)</f>
        <v>72.037499999999994</v>
      </c>
      <c r="H13">
        <f>_xlfn.XLOOKUP(A13,'[1]MME Sales Forecast'!$B:$B,'[1]MME Sales Forecast'!$BD:$BD,0)</f>
        <v>8</v>
      </c>
      <c r="I13" s="8">
        <f t="shared" si="1"/>
        <v>80.037499999999994</v>
      </c>
    </row>
    <row r="14" spans="1:9" x14ac:dyDescent="0.25">
      <c r="A14" s="2" t="str">
        <f t="shared" si="0"/>
        <v>22SU004NONE4-05</v>
      </c>
      <c r="B14" s="2" t="s">
        <v>25</v>
      </c>
      <c r="C14" s="2" t="s">
        <v>7</v>
      </c>
      <c r="D14" s="2"/>
      <c r="E14" s="2" t="s">
        <v>26</v>
      </c>
      <c r="F14" s="3" t="s">
        <v>27</v>
      </c>
      <c r="G14" s="8">
        <f>_xlfn.XLOOKUP(A14,'[1]MMI Sales Forecast'!$B:$B,'[1]MMI Sales Forecast'!$BD:$BD,0)</f>
        <v>150.77125000000001</v>
      </c>
      <c r="H14">
        <f>_xlfn.XLOOKUP(A14,'[1]MME Sales Forecast'!$B:$B,'[1]MME Sales Forecast'!$BD:$BD,0)</f>
        <v>11</v>
      </c>
      <c r="I14" s="8">
        <f t="shared" si="1"/>
        <v>161.77125000000001</v>
      </c>
    </row>
    <row r="15" spans="1:9" x14ac:dyDescent="0.25">
      <c r="A15" s="2" t="str">
        <f t="shared" si="0"/>
        <v>22SU004NONE4-07</v>
      </c>
      <c r="B15" s="2" t="s">
        <v>25</v>
      </c>
      <c r="C15" s="2" t="s">
        <v>7</v>
      </c>
      <c r="D15" s="2"/>
      <c r="E15" s="2" t="s">
        <v>28</v>
      </c>
      <c r="F15" s="3" t="s">
        <v>27</v>
      </c>
      <c r="G15" s="8">
        <f>_xlfn.XLOOKUP(A15,'[1]MMI Sales Forecast'!$B:$B,'[1]MMI Sales Forecast'!$BD:$BD,0)</f>
        <v>148.19999999999999</v>
      </c>
      <c r="H15">
        <f>_xlfn.XLOOKUP(A15,'[1]MME Sales Forecast'!$B:$B,'[1]MME Sales Forecast'!$BD:$BD,0)</f>
        <v>9</v>
      </c>
      <c r="I15" s="8">
        <f t="shared" si="1"/>
        <v>157.19999999999999</v>
      </c>
    </row>
    <row r="16" spans="1:9" x14ac:dyDescent="0.25">
      <c r="A16" s="2" t="str">
        <f t="shared" si="0"/>
        <v>22SU005NONE5-06</v>
      </c>
      <c r="B16" s="2" t="s">
        <v>29</v>
      </c>
      <c r="C16" s="2" t="s">
        <v>7</v>
      </c>
      <c r="D16" s="2"/>
      <c r="E16" s="2" t="s">
        <v>30</v>
      </c>
      <c r="F16" s="3" t="s">
        <v>31</v>
      </c>
      <c r="G16" s="8">
        <f>_xlfn.XLOOKUP(A16,'[1]MMI Sales Forecast'!$B:$B,'[1]MMI Sales Forecast'!$BD:$BD,0)</f>
        <v>8.52</v>
      </c>
      <c r="H16">
        <f>_xlfn.XLOOKUP(A16,'[1]MME Sales Forecast'!$B:$B,'[1]MME Sales Forecast'!$BD:$BD,0)</f>
        <v>5</v>
      </c>
      <c r="I16" s="8">
        <f t="shared" si="1"/>
        <v>13.52</v>
      </c>
    </row>
    <row r="17" spans="1:9" x14ac:dyDescent="0.25">
      <c r="A17" s="2" t="str">
        <f t="shared" si="0"/>
        <v>22SU005NONE5-08</v>
      </c>
      <c r="B17" s="2" t="s">
        <v>29</v>
      </c>
      <c r="C17" s="2" t="s">
        <v>7</v>
      </c>
      <c r="D17" s="2"/>
      <c r="E17" s="2" t="s">
        <v>32</v>
      </c>
      <c r="F17" s="3" t="s">
        <v>31</v>
      </c>
      <c r="G17" s="8">
        <f>_xlfn.XLOOKUP(A17,'[1]MMI Sales Forecast'!$B:$B,'[1]MMI Sales Forecast'!$BD:$BD,0)</f>
        <v>20.5</v>
      </c>
      <c r="H17">
        <f>_xlfn.XLOOKUP(A17,'[1]MME Sales Forecast'!$B:$B,'[1]MME Sales Forecast'!$BD:$BD,0)</f>
        <v>6</v>
      </c>
      <c r="I17" s="8">
        <f t="shared" si="1"/>
        <v>26.5</v>
      </c>
    </row>
    <row r="18" spans="1:9" x14ac:dyDescent="0.25">
      <c r="A18" s="2" t="str">
        <f t="shared" si="0"/>
        <v>22SU005NONE5-10</v>
      </c>
      <c r="B18" s="2" t="s">
        <v>29</v>
      </c>
      <c r="C18" s="2" t="s">
        <v>7</v>
      </c>
      <c r="D18" s="2"/>
      <c r="E18" s="2" t="s">
        <v>33</v>
      </c>
      <c r="F18" s="3" t="s">
        <v>31</v>
      </c>
      <c r="G18" s="8">
        <f>_xlfn.XLOOKUP(A18,'[1]MMI Sales Forecast'!$B:$B,'[1]MMI Sales Forecast'!$BD:$BD,0)</f>
        <v>29.980000000000004</v>
      </c>
      <c r="H18">
        <f>_xlfn.XLOOKUP(A18,'[1]MME Sales Forecast'!$B:$B,'[1]MME Sales Forecast'!$BD:$BD,0)</f>
        <v>9</v>
      </c>
      <c r="I18" s="8">
        <f t="shared" si="1"/>
        <v>38.980000000000004</v>
      </c>
    </row>
    <row r="19" spans="1:9" x14ac:dyDescent="0.25">
      <c r="A19" s="2" t="str">
        <f t="shared" si="0"/>
        <v>22SU005NONE6-00</v>
      </c>
      <c r="B19" s="2" t="s">
        <v>29</v>
      </c>
      <c r="C19" s="2" t="s">
        <v>7</v>
      </c>
      <c r="D19" s="2"/>
      <c r="E19" s="4" t="s">
        <v>34</v>
      </c>
      <c r="F19" s="3" t="s">
        <v>31</v>
      </c>
      <c r="G19" s="8">
        <f>_xlfn.XLOOKUP(A19,'[1]MMI Sales Forecast'!$B:$B,'[1]MMI Sales Forecast'!$BD:$BD,0)</f>
        <v>28.42</v>
      </c>
      <c r="H19">
        <f>_xlfn.XLOOKUP(A19,'[1]MME Sales Forecast'!$B:$B,'[1]MME Sales Forecast'!$BD:$BD,0)</f>
        <v>11</v>
      </c>
      <c r="I19" s="8">
        <f t="shared" si="1"/>
        <v>39.42</v>
      </c>
    </row>
    <row r="20" spans="1:9" x14ac:dyDescent="0.25">
      <c r="A20" s="2" t="str">
        <f t="shared" si="0"/>
        <v>22SU005NONE6-02</v>
      </c>
      <c r="B20" s="2" t="s">
        <v>29</v>
      </c>
      <c r="C20" s="2" t="s">
        <v>7</v>
      </c>
      <c r="D20" s="2"/>
      <c r="E20" s="2" t="s">
        <v>16</v>
      </c>
      <c r="F20" s="3" t="s">
        <v>31</v>
      </c>
      <c r="G20" s="8">
        <f>_xlfn.XLOOKUP(A20,'[1]MMI Sales Forecast'!$B:$B,'[1]MMI Sales Forecast'!$BD:$BD,0)</f>
        <v>20.54</v>
      </c>
      <c r="H20">
        <f>_xlfn.XLOOKUP(A20,'[1]MME Sales Forecast'!$B:$B,'[1]MME Sales Forecast'!$BD:$BD,0)</f>
        <v>7</v>
      </c>
      <c r="I20" s="8">
        <f t="shared" si="1"/>
        <v>27.54</v>
      </c>
    </row>
    <row r="21" spans="1:9" x14ac:dyDescent="0.25">
      <c r="A21" s="2" t="str">
        <f t="shared" si="0"/>
        <v>22SU006NONE5-06</v>
      </c>
      <c r="B21" s="2" t="s">
        <v>35</v>
      </c>
      <c r="C21" s="2" t="s">
        <v>7</v>
      </c>
      <c r="D21" s="2"/>
      <c r="E21" s="4" t="s">
        <v>30</v>
      </c>
      <c r="F21" s="3" t="s">
        <v>36</v>
      </c>
      <c r="G21" s="8">
        <f>_xlfn.XLOOKUP(A21,'[1]MMI Sales Forecast'!$B:$B,'[1]MMI Sales Forecast'!$BD:$BD,0)</f>
        <v>19.5</v>
      </c>
      <c r="H21">
        <f>_xlfn.XLOOKUP(A21,'[1]MME Sales Forecast'!$B:$B,'[1]MME Sales Forecast'!$BD:$BD,0)</f>
        <v>0</v>
      </c>
      <c r="I21" s="8">
        <f t="shared" si="1"/>
        <v>19.5</v>
      </c>
    </row>
    <row r="22" spans="1:9" x14ac:dyDescent="0.25">
      <c r="A22" s="2" t="str">
        <f t="shared" si="0"/>
        <v>22SU006NONE5-08</v>
      </c>
      <c r="B22" s="2" t="s">
        <v>35</v>
      </c>
      <c r="C22" s="2" t="s">
        <v>7</v>
      </c>
      <c r="D22" s="2"/>
      <c r="E22" s="2" t="s">
        <v>32</v>
      </c>
      <c r="F22" s="3" t="s">
        <v>36</v>
      </c>
      <c r="G22" s="8">
        <f>_xlfn.XLOOKUP(A22,'[1]MMI Sales Forecast'!$B:$B,'[1]MMI Sales Forecast'!$BD:$BD,0)</f>
        <v>44.98</v>
      </c>
      <c r="H22">
        <f>_xlfn.XLOOKUP(A22,'[1]MME Sales Forecast'!$B:$B,'[1]MME Sales Forecast'!$BD:$BD,0)</f>
        <v>5</v>
      </c>
      <c r="I22" s="8">
        <f t="shared" si="1"/>
        <v>49.98</v>
      </c>
    </row>
    <row r="23" spans="1:9" x14ac:dyDescent="0.25">
      <c r="A23" s="2" t="str">
        <f t="shared" si="0"/>
        <v>22SU006NONE5-10</v>
      </c>
      <c r="B23" s="2" t="s">
        <v>35</v>
      </c>
      <c r="C23" s="2" t="s">
        <v>7</v>
      </c>
      <c r="D23" s="2"/>
      <c r="E23" s="4" t="s">
        <v>33</v>
      </c>
      <c r="F23" s="3" t="s">
        <v>36</v>
      </c>
      <c r="G23" s="8">
        <f>_xlfn.XLOOKUP(A23,'[1]MMI Sales Forecast'!$B:$B,'[1]MMI Sales Forecast'!$BD:$BD,0)</f>
        <v>51.480000000000004</v>
      </c>
      <c r="H23">
        <f>_xlfn.XLOOKUP(A23,'[1]MME Sales Forecast'!$B:$B,'[1]MME Sales Forecast'!$BD:$BD,0)</f>
        <v>19</v>
      </c>
      <c r="I23" s="8">
        <f t="shared" si="1"/>
        <v>70.48</v>
      </c>
    </row>
    <row r="24" spans="1:9" x14ac:dyDescent="0.25">
      <c r="A24" s="2" t="str">
        <f t="shared" si="0"/>
        <v>22SU006NONE6-00</v>
      </c>
      <c r="B24" s="2" t="s">
        <v>35</v>
      </c>
      <c r="C24" s="2" t="s">
        <v>7</v>
      </c>
      <c r="D24" s="2"/>
      <c r="E24" s="2" t="s">
        <v>34</v>
      </c>
      <c r="F24" s="3" t="s">
        <v>36</v>
      </c>
      <c r="G24" s="8">
        <f>_xlfn.XLOOKUP(A24,'[1]MMI Sales Forecast'!$B:$B,'[1]MMI Sales Forecast'!$BD:$BD,0)</f>
        <v>49</v>
      </c>
      <c r="H24">
        <f>_xlfn.XLOOKUP(A24,'[1]MME Sales Forecast'!$B:$B,'[1]MME Sales Forecast'!$BD:$BD,0)</f>
        <v>17</v>
      </c>
      <c r="I24" s="8">
        <f t="shared" si="1"/>
        <v>66</v>
      </c>
    </row>
    <row r="25" spans="1:9" x14ac:dyDescent="0.25">
      <c r="A25" s="2" t="str">
        <f t="shared" si="0"/>
        <v>22SU006NONE6-02</v>
      </c>
      <c r="B25" s="2" t="s">
        <v>35</v>
      </c>
      <c r="C25" s="2" t="s">
        <v>7</v>
      </c>
      <c r="D25" s="2"/>
      <c r="E25" s="2" t="s">
        <v>16</v>
      </c>
      <c r="F25" s="3" t="s">
        <v>36</v>
      </c>
      <c r="G25" s="8">
        <f>_xlfn.XLOOKUP(A25,'[1]MMI Sales Forecast'!$B:$B,'[1]MMI Sales Forecast'!$BD:$BD,0)</f>
        <v>34.540000000000006</v>
      </c>
      <c r="H25">
        <f>_xlfn.XLOOKUP(A25,'[1]MME Sales Forecast'!$B:$B,'[1]MME Sales Forecast'!$BD:$BD,0)</f>
        <v>10</v>
      </c>
      <c r="I25" s="8">
        <f t="shared" si="1"/>
        <v>44.540000000000006</v>
      </c>
    </row>
    <row r="26" spans="1:9" x14ac:dyDescent="0.25">
      <c r="A26" s="2" t="str">
        <f t="shared" si="0"/>
        <v>22SU007NONE5-09</v>
      </c>
      <c r="B26" s="2" t="s">
        <v>37</v>
      </c>
      <c r="C26" s="2" t="s">
        <v>7</v>
      </c>
      <c r="D26" s="2"/>
      <c r="E26" s="2" t="s">
        <v>12</v>
      </c>
      <c r="F26" s="3" t="s">
        <v>38</v>
      </c>
      <c r="G26" s="8">
        <f>_xlfn.XLOOKUP(A26,'[1]MMI Sales Forecast'!$B:$B,'[1]MMI Sales Forecast'!$BD:$BD,0)</f>
        <v>9.9600000000000009</v>
      </c>
      <c r="H26">
        <f>_xlfn.XLOOKUP(A26,'[1]MME Sales Forecast'!$B:$B,'[1]MME Sales Forecast'!$BD:$BD,0)</f>
        <v>0</v>
      </c>
      <c r="I26" s="8">
        <f t="shared" si="1"/>
        <v>9.9600000000000009</v>
      </c>
    </row>
    <row r="27" spans="1:9" x14ac:dyDescent="0.25">
      <c r="A27" s="2" t="str">
        <f t="shared" si="0"/>
        <v>22SU008NONE5-01</v>
      </c>
      <c r="B27" s="2" t="s">
        <v>39</v>
      </c>
      <c r="C27" s="2" t="s">
        <v>7</v>
      </c>
      <c r="D27" s="2"/>
      <c r="E27" s="2" t="s">
        <v>40</v>
      </c>
      <c r="F27" s="3" t="s">
        <v>41</v>
      </c>
      <c r="G27" s="8">
        <f>_xlfn.XLOOKUP(A27,'[1]MMI Sales Forecast'!$B:$B,'[1]MMI Sales Forecast'!$BD:$BD,0)</f>
        <v>31.45</v>
      </c>
      <c r="H27">
        <f>_xlfn.XLOOKUP(A27,'[1]MME Sales Forecast'!$B:$B,'[1]MME Sales Forecast'!$BD:$BD,0)</f>
        <v>25</v>
      </c>
      <c r="I27" s="8">
        <f t="shared" si="1"/>
        <v>56.45</v>
      </c>
    </row>
    <row r="28" spans="1:9" x14ac:dyDescent="0.25">
      <c r="A28" s="2" t="str">
        <f t="shared" si="0"/>
        <v>22SU008NONE5-03</v>
      </c>
      <c r="B28" s="2" t="s">
        <v>39</v>
      </c>
      <c r="C28" s="2" t="s">
        <v>7</v>
      </c>
      <c r="D28" s="2"/>
      <c r="E28" s="4" t="s">
        <v>8</v>
      </c>
      <c r="F28" s="3" t="s">
        <v>41</v>
      </c>
      <c r="G28" s="8">
        <f>_xlfn.XLOOKUP(A28,'[1]MMI Sales Forecast'!$B:$B,'[1]MMI Sales Forecast'!$BD:$BD,0)</f>
        <v>25.880000000000003</v>
      </c>
      <c r="H28">
        <f>_xlfn.XLOOKUP(A28,'[1]MME Sales Forecast'!$B:$B,'[1]MME Sales Forecast'!$BD:$BD,0)</f>
        <v>15</v>
      </c>
      <c r="I28" s="8">
        <f t="shared" si="1"/>
        <v>40.880000000000003</v>
      </c>
    </row>
    <row r="29" spans="1:9" x14ac:dyDescent="0.25">
      <c r="A29" s="2" t="str">
        <f t="shared" si="0"/>
        <v>22SU008NONE5-05</v>
      </c>
      <c r="B29" s="2" t="s">
        <v>39</v>
      </c>
      <c r="C29" s="2" t="s">
        <v>7</v>
      </c>
      <c r="D29" s="2"/>
      <c r="E29" s="2" t="s">
        <v>10</v>
      </c>
      <c r="F29" s="3" t="s">
        <v>41</v>
      </c>
      <c r="G29" s="8">
        <f>_xlfn.XLOOKUP(A29,'[1]MMI Sales Forecast'!$B:$B,'[1]MMI Sales Forecast'!$BD:$BD,0)</f>
        <v>39.21</v>
      </c>
      <c r="H29">
        <f>_xlfn.XLOOKUP(A29,'[1]MME Sales Forecast'!$B:$B,'[1]MME Sales Forecast'!$BD:$BD,0)</f>
        <v>18</v>
      </c>
      <c r="I29" s="8">
        <f t="shared" si="1"/>
        <v>57.21</v>
      </c>
    </row>
    <row r="30" spans="1:9" x14ac:dyDescent="0.25">
      <c r="A30" s="2" t="str">
        <f t="shared" si="0"/>
        <v>22SU008NONE5-07</v>
      </c>
      <c r="B30" s="2" t="s">
        <v>39</v>
      </c>
      <c r="C30" s="2" t="s">
        <v>7</v>
      </c>
      <c r="D30" s="2"/>
      <c r="E30" s="2" t="s">
        <v>11</v>
      </c>
      <c r="F30" s="3" t="s">
        <v>41</v>
      </c>
      <c r="G30" s="8">
        <f>_xlfn.XLOOKUP(A30,'[1]MMI Sales Forecast'!$B:$B,'[1]MMI Sales Forecast'!$BD:$BD,0)</f>
        <v>100.89</v>
      </c>
      <c r="H30">
        <f>_xlfn.XLOOKUP(A30,'[1]MME Sales Forecast'!$B:$B,'[1]MME Sales Forecast'!$BD:$BD,0)</f>
        <v>56</v>
      </c>
      <c r="I30" s="8">
        <f t="shared" si="1"/>
        <v>156.88999999999999</v>
      </c>
    </row>
    <row r="31" spans="1:9" x14ac:dyDescent="0.25">
      <c r="A31" s="2" t="str">
        <f t="shared" si="0"/>
        <v>22SU008NONE5-09</v>
      </c>
      <c r="B31" s="2" t="s">
        <v>39</v>
      </c>
      <c r="C31" s="2" t="s">
        <v>7</v>
      </c>
      <c r="D31" s="2"/>
      <c r="E31" s="2" t="s">
        <v>12</v>
      </c>
      <c r="F31" s="3" t="s">
        <v>41</v>
      </c>
      <c r="G31" s="8">
        <f>_xlfn.XLOOKUP(A31,'[1]MMI Sales Forecast'!$B:$B,'[1]MMI Sales Forecast'!$BD:$BD,0)</f>
        <v>133.25</v>
      </c>
      <c r="H31">
        <f>_xlfn.XLOOKUP(A31,'[1]MME Sales Forecast'!$B:$B,'[1]MME Sales Forecast'!$BD:$BD,0)</f>
        <v>85</v>
      </c>
      <c r="I31" s="8">
        <f t="shared" si="1"/>
        <v>218.25</v>
      </c>
    </row>
    <row r="32" spans="1:9" x14ac:dyDescent="0.25">
      <c r="A32" s="2" t="str">
        <f t="shared" si="0"/>
        <v>22SU008NONE5-11</v>
      </c>
      <c r="B32" s="2" t="s">
        <v>39</v>
      </c>
      <c r="C32" s="2" t="s">
        <v>7</v>
      </c>
      <c r="D32" s="2"/>
      <c r="E32" s="4" t="s">
        <v>13</v>
      </c>
      <c r="F32" s="3" t="s">
        <v>41</v>
      </c>
      <c r="G32" s="8">
        <f>_xlfn.XLOOKUP(A32,'[1]MMI Sales Forecast'!$B:$B,'[1]MMI Sales Forecast'!$BD:$BD,0)</f>
        <v>133.5</v>
      </c>
      <c r="H32">
        <f>_xlfn.XLOOKUP(A32,'[1]MME Sales Forecast'!$B:$B,'[1]MME Sales Forecast'!$BD:$BD,0)</f>
        <v>73</v>
      </c>
      <c r="I32" s="8">
        <f t="shared" si="1"/>
        <v>206.5</v>
      </c>
    </row>
    <row r="33" spans="1:9" x14ac:dyDescent="0.25">
      <c r="A33" s="2" t="str">
        <f t="shared" si="0"/>
        <v>22SU008NONE6-01</v>
      </c>
      <c r="B33" s="2" t="s">
        <v>39</v>
      </c>
      <c r="C33" s="2" t="s">
        <v>7</v>
      </c>
      <c r="D33" s="2"/>
      <c r="E33" s="2" t="s">
        <v>14</v>
      </c>
      <c r="F33" s="3" t="s">
        <v>41</v>
      </c>
      <c r="G33" s="8">
        <f>_xlfn.XLOOKUP(A33,'[1]MMI Sales Forecast'!$B:$B,'[1]MMI Sales Forecast'!$BD:$BD,0)</f>
        <v>112.95</v>
      </c>
      <c r="H33">
        <f>_xlfn.XLOOKUP(A33,'[1]MME Sales Forecast'!$B:$B,'[1]MME Sales Forecast'!$BD:$BD,0)</f>
        <v>41</v>
      </c>
      <c r="I33" s="8">
        <f t="shared" si="1"/>
        <v>153.94999999999999</v>
      </c>
    </row>
    <row r="34" spans="1:9" x14ac:dyDescent="0.25">
      <c r="A34" s="2" t="str">
        <f t="shared" si="0"/>
        <v>22SU009NONE5-04</v>
      </c>
      <c r="B34" s="2" t="s">
        <v>42</v>
      </c>
      <c r="C34" s="2" t="s">
        <v>7</v>
      </c>
      <c r="D34" s="2"/>
      <c r="E34" s="4" t="s">
        <v>43</v>
      </c>
      <c r="F34" s="3" t="s">
        <v>44</v>
      </c>
      <c r="G34" s="8">
        <f>_xlfn.XLOOKUP(A34,'[1]MMI Sales Forecast'!$B:$B,'[1]MMI Sales Forecast'!$BD:$BD,0)</f>
        <v>20.59</v>
      </c>
      <c r="H34">
        <f>_xlfn.XLOOKUP(A34,'[1]MME Sales Forecast'!$B:$B,'[1]MME Sales Forecast'!$BD:$BD,0)</f>
        <v>25</v>
      </c>
      <c r="I34" s="8">
        <f t="shared" si="1"/>
        <v>45.59</v>
      </c>
    </row>
    <row r="35" spans="1:9" x14ac:dyDescent="0.25">
      <c r="A35" s="2" t="str">
        <f t="shared" si="0"/>
        <v>22SU009NONE5-06</v>
      </c>
      <c r="B35" s="2" t="s">
        <v>42</v>
      </c>
      <c r="C35" s="2" t="s">
        <v>7</v>
      </c>
      <c r="D35" s="2"/>
      <c r="E35" s="2" t="s">
        <v>30</v>
      </c>
      <c r="F35" s="3" t="s">
        <v>44</v>
      </c>
      <c r="G35" s="8">
        <f>_xlfn.XLOOKUP(A35,'[1]MMI Sales Forecast'!$B:$B,'[1]MMI Sales Forecast'!$BD:$BD,0)</f>
        <v>10.65</v>
      </c>
      <c r="H35">
        <f>_xlfn.XLOOKUP(A35,'[1]MME Sales Forecast'!$B:$B,'[1]MME Sales Forecast'!$BD:$BD,0)</f>
        <v>0</v>
      </c>
      <c r="I35" s="8">
        <f t="shared" si="1"/>
        <v>10.65</v>
      </c>
    </row>
    <row r="36" spans="1:9" x14ac:dyDescent="0.25">
      <c r="A36" s="2" t="str">
        <f t="shared" si="0"/>
        <v>22SU009NONE5-08</v>
      </c>
      <c r="B36" s="2" t="s">
        <v>42</v>
      </c>
      <c r="C36" s="2" t="s">
        <v>7</v>
      </c>
      <c r="D36" s="2"/>
      <c r="E36" s="2" t="s">
        <v>32</v>
      </c>
      <c r="F36" s="3" t="s">
        <v>44</v>
      </c>
      <c r="G36" s="8">
        <f>_xlfn.XLOOKUP(A36,'[1]MMI Sales Forecast'!$B:$B,'[1]MMI Sales Forecast'!$BD:$BD,0)</f>
        <v>16.240000000000002</v>
      </c>
      <c r="H36">
        <f>_xlfn.XLOOKUP(A36,'[1]MME Sales Forecast'!$B:$B,'[1]MME Sales Forecast'!$BD:$BD,0)</f>
        <v>3</v>
      </c>
      <c r="I36" s="8">
        <f t="shared" si="1"/>
        <v>19.240000000000002</v>
      </c>
    </row>
    <row r="37" spans="1:9" x14ac:dyDescent="0.25">
      <c r="A37" s="2" t="str">
        <f t="shared" si="0"/>
        <v>22SU009NONE5-10</v>
      </c>
      <c r="B37" s="2" t="s">
        <v>42</v>
      </c>
      <c r="C37" s="2" t="s">
        <v>7</v>
      </c>
      <c r="D37" s="2"/>
      <c r="E37" s="4" t="s">
        <v>33</v>
      </c>
      <c r="F37" s="3" t="s">
        <v>44</v>
      </c>
      <c r="G37" s="8">
        <f>_xlfn.XLOOKUP(A37,'[1]MMI Sales Forecast'!$B:$B,'[1]MMI Sales Forecast'!$BD:$BD,0)</f>
        <v>25.310000000000002</v>
      </c>
      <c r="H37">
        <f>_xlfn.XLOOKUP(A37,'[1]MME Sales Forecast'!$B:$B,'[1]MME Sales Forecast'!$BD:$BD,0)</f>
        <v>5</v>
      </c>
      <c r="I37" s="8">
        <f t="shared" si="1"/>
        <v>30.310000000000002</v>
      </c>
    </row>
    <row r="38" spans="1:9" x14ac:dyDescent="0.25">
      <c r="A38" s="2" t="str">
        <f t="shared" si="0"/>
        <v>22SU009NONE6-00</v>
      </c>
      <c r="B38" s="2" t="s">
        <v>42</v>
      </c>
      <c r="C38" s="2" t="s">
        <v>7</v>
      </c>
      <c r="D38" s="2"/>
      <c r="E38" s="2" t="s">
        <v>34</v>
      </c>
      <c r="F38" s="3" t="s">
        <v>44</v>
      </c>
      <c r="G38" s="8">
        <f>_xlfn.XLOOKUP(A38,'[1]MMI Sales Forecast'!$B:$B,'[1]MMI Sales Forecast'!$BD:$BD,0)</f>
        <v>20.32</v>
      </c>
      <c r="H38">
        <f>_xlfn.XLOOKUP(A38,'[1]MME Sales Forecast'!$B:$B,'[1]MME Sales Forecast'!$BD:$BD,0)</f>
        <v>9</v>
      </c>
      <c r="I38" s="8">
        <f t="shared" si="1"/>
        <v>29.32</v>
      </c>
    </row>
    <row r="39" spans="1:9" x14ac:dyDescent="0.25">
      <c r="A39" s="2" t="str">
        <f t="shared" si="0"/>
        <v>22SU009NONE6-02</v>
      </c>
      <c r="B39" s="2" t="s">
        <v>42</v>
      </c>
      <c r="C39" s="2" t="s">
        <v>7</v>
      </c>
      <c r="D39" s="2"/>
      <c r="E39" s="2" t="s">
        <v>16</v>
      </c>
      <c r="F39" s="3" t="s">
        <v>44</v>
      </c>
      <c r="G39" s="8">
        <f>_xlfn.XLOOKUP(A39,'[1]MMI Sales Forecast'!$B:$B,'[1]MMI Sales Forecast'!$BD:$BD,0)</f>
        <v>16.72</v>
      </c>
      <c r="H39">
        <f>_xlfn.XLOOKUP(A39,'[1]MME Sales Forecast'!$B:$B,'[1]MME Sales Forecast'!$BD:$BD,0)</f>
        <v>2</v>
      </c>
      <c r="I39" s="8">
        <f t="shared" si="1"/>
        <v>18.72</v>
      </c>
    </row>
    <row r="40" spans="1:9" x14ac:dyDescent="0.25">
      <c r="A40" s="2" t="str">
        <f t="shared" si="0"/>
        <v>22SU010NONE6-06</v>
      </c>
      <c r="B40" s="2" t="s">
        <v>45</v>
      </c>
      <c r="C40" s="2" t="s">
        <v>7</v>
      </c>
      <c r="D40" s="2"/>
      <c r="E40" s="2" t="s">
        <v>18</v>
      </c>
      <c r="F40" s="3" t="s">
        <v>46</v>
      </c>
      <c r="G40" s="8">
        <f>_xlfn.XLOOKUP(A40,'[1]MMI Sales Forecast'!$B:$B,'[1]MMI Sales Forecast'!$BD:$BD,0)</f>
        <v>171.98000000000002</v>
      </c>
      <c r="H40">
        <f>_xlfn.XLOOKUP(A40,'[1]MME Sales Forecast'!$B:$B,'[1]MME Sales Forecast'!$BD:$BD,0)</f>
        <v>90</v>
      </c>
      <c r="I40" s="8">
        <f t="shared" si="1"/>
        <v>261.98</v>
      </c>
    </row>
    <row r="41" spans="1:9" x14ac:dyDescent="0.25">
      <c r="A41" s="2" t="str">
        <f t="shared" si="0"/>
        <v>22SU010NONE7-00</v>
      </c>
      <c r="B41" s="2" t="s">
        <v>45</v>
      </c>
      <c r="C41" s="2" t="s">
        <v>7</v>
      </c>
      <c r="D41" s="2"/>
      <c r="E41" s="2" t="s">
        <v>47</v>
      </c>
      <c r="F41" s="3" t="s">
        <v>46</v>
      </c>
      <c r="G41" s="8">
        <f>_xlfn.XLOOKUP(A41,'[1]MMI Sales Forecast'!$B:$B,'[1]MMI Sales Forecast'!$BD:$BD,0)</f>
        <v>346.56</v>
      </c>
      <c r="H41">
        <f>_xlfn.XLOOKUP(A41,'[1]MME Sales Forecast'!$B:$B,'[1]MME Sales Forecast'!$BD:$BD,0)</f>
        <v>125</v>
      </c>
      <c r="I41" s="8">
        <f t="shared" si="1"/>
        <v>471.56</v>
      </c>
    </row>
    <row r="42" spans="1:9" x14ac:dyDescent="0.25">
      <c r="A42" s="2" t="str">
        <f t="shared" si="0"/>
        <v>22SU011NONE5-04</v>
      </c>
      <c r="B42" s="2" t="s">
        <v>48</v>
      </c>
      <c r="C42" s="2" t="s">
        <v>7</v>
      </c>
      <c r="D42" s="2"/>
      <c r="E42" s="2" t="s">
        <v>43</v>
      </c>
      <c r="F42" s="3" t="s">
        <v>49</v>
      </c>
      <c r="G42" s="8">
        <f>_xlfn.XLOOKUP(A42,'[1]MMI Sales Forecast'!$B:$B,'[1]MMI Sales Forecast'!$BD:$BD,0)</f>
        <v>5.6400000000000006</v>
      </c>
      <c r="H42">
        <f>_xlfn.XLOOKUP(A42,'[1]MME Sales Forecast'!$B:$B,'[1]MME Sales Forecast'!$BD:$BD,0)</f>
        <v>1</v>
      </c>
      <c r="I42" s="8">
        <f t="shared" si="1"/>
        <v>6.6400000000000006</v>
      </c>
    </row>
    <row r="43" spans="1:9" x14ac:dyDescent="0.25">
      <c r="A43" s="2" t="str">
        <f t="shared" si="0"/>
        <v>22SU011NONE5-06</v>
      </c>
      <c r="B43" s="2" t="s">
        <v>48</v>
      </c>
      <c r="C43" s="2" t="s">
        <v>7</v>
      </c>
      <c r="D43" s="2"/>
      <c r="E43" s="4" t="s">
        <v>30</v>
      </c>
      <c r="F43" s="3" t="s">
        <v>49</v>
      </c>
      <c r="G43" s="8">
        <f>_xlfn.XLOOKUP(A43,'[1]MMI Sales Forecast'!$B:$B,'[1]MMI Sales Forecast'!$BD:$BD,0)</f>
        <v>22.740000000000002</v>
      </c>
      <c r="H43">
        <f>_xlfn.XLOOKUP(A43,'[1]MME Sales Forecast'!$B:$B,'[1]MME Sales Forecast'!$BD:$BD,0)</f>
        <v>4</v>
      </c>
      <c r="I43" s="8">
        <f t="shared" si="1"/>
        <v>26.740000000000002</v>
      </c>
    </row>
    <row r="44" spans="1:9" x14ac:dyDescent="0.25">
      <c r="A44" s="2" t="str">
        <f t="shared" si="0"/>
        <v>22SU011NONE5-08</v>
      </c>
      <c r="B44" s="2" t="s">
        <v>48</v>
      </c>
      <c r="C44" s="2" t="s">
        <v>7</v>
      </c>
      <c r="D44" s="2"/>
      <c r="E44" s="2" t="s">
        <v>32</v>
      </c>
      <c r="F44" s="3" t="s">
        <v>49</v>
      </c>
      <c r="G44" s="8">
        <f>_xlfn.XLOOKUP(A44,'[1]MMI Sales Forecast'!$B:$B,'[1]MMI Sales Forecast'!$BD:$BD,0)</f>
        <v>53.46</v>
      </c>
      <c r="H44">
        <f>_xlfn.XLOOKUP(A44,'[1]MME Sales Forecast'!$B:$B,'[1]MME Sales Forecast'!$BD:$BD,0)</f>
        <v>14</v>
      </c>
      <c r="I44" s="8">
        <f t="shared" si="1"/>
        <v>67.460000000000008</v>
      </c>
    </row>
    <row r="45" spans="1:9" x14ac:dyDescent="0.25">
      <c r="A45" s="2" t="str">
        <f t="shared" si="0"/>
        <v>22SU011NONE5-10</v>
      </c>
      <c r="B45" s="2" t="s">
        <v>48</v>
      </c>
      <c r="C45" s="2" t="s">
        <v>7</v>
      </c>
      <c r="D45" s="2"/>
      <c r="E45" s="4" t="s">
        <v>33</v>
      </c>
      <c r="F45" s="3" t="s">
        <v>49</v>
      </c>
      <c r="G45" s="8">
        <f>_xlfn.XLOOKUP(A45,'[1]MMI Sales Forecast'!$B:$B,'[1]MMI Sales Forecast'!$BD:$BD,0)</f>
        <v>66.239999999999995</v>
      </c>
      <c r="H45">
        <f>_xlfn.XLOOKUP(A45,'[1]MME Sales Forecast'!$B:$B,'[1]MME Sales Forecast'!$BD:$BD,0)</f>
        <v>20</v>
      </c>
      <c r="I45" s="8">
        <f t="shared" si="1"/>
        <v>86.24</v>
      </c>
    </row>
    <row r="46" spans="1:9" x14ac:dyDescent="0.25">
      <c r="A46" s="2" t="str">
        <f t="shared" si="0"/>
        <v>22SU011NONE6-00</v>
      </c>
      <c r="B46" s="2" t="s">
        <v>48</v>
      </c>
      <c r="C46" s="2" t="s">
        <v>7</v>
      </c>
      <c r="D46" s="2"/>
      <c r="E46" s="2" t="s">
        <v>34</v>
      </c>
      <c r="F46" s="3" t="s">
        <v>49</v>
      </c>
      <c r="G46" s="8">
        <f>_xlfn.XLOOKUP(A46,'[1]MMI Sales Forecast'!$B:$B,'[1]MMI Sales Forecast'!$BD:$BD,0)</f>
        <v>62.960000000000008</v>
      </c>
      <c r="H46">
        <f>_xlfn.XLOOKUP(A46,'[1]MME Sales Forecast'!$B:$B,'[1]MME Sales Forecast'!$BD:$BD,0)</f>
        <v>21</v>
      </c>
      <c r="I46" s="8">
        <f t="shared" si="1"/>
        <v>83.960000000000008</v>
      </c>
    </row>
    <row r="47" spans="1:9" x14ac:dyDescent="0.25">
      <c r="A47" s="2" t="str">
        <f t="shared" si="0"/>
        <v>22SU011NONE6-02</v>
      </c>
      <c r="B47" s="2" t="s">
        <v>48</v>
      </c>
      <c r="C47" s="2" t="s">
        <v>7</v>
      </c>
      <c r="D47" s="2"/>
      <c r="E47" s="2" t="s">
        <v>16</v>
      </c>
      <c r="F47" s="3" t="s">
        <v>49</v>
      </c>
      <c r="G47" s="8">
        <f>_xlfn.XLOOKUP(A47,'[1]MMI Sales Forecast'!$B:$B,'[1]MMI Sales Forecast'!$BD:$BD,0)</f>
        <v>49.88</v>
      </c>
      <c r="H47">
        <f>_xlfn.XLOOKUP(A47,'[1]MME Sales Forecast'!$B:$B,'[1]MME Sales Forecast'!$BD:$BD,0)</f>
        <v>14</v>
      </c>
      <c r="I47" s="8">
        <f t="shared" si="1"/>
        <v>63.88</v>
      </c>
    </row>
    <row r="48" spans="1:9" x14ac:dyDescent="0.25">
      <c r="A48" s="2" t="str">
        <f t="shared" si="0"/>
        <v>22SU012NONE5-04</v>
      </c>
      <c r="B48" s="2" t="s">
        <v>50</v>
      </c>
      <c r="C48" s="2" t="s">
        <v>7</v>
      </c>
      <c r="D48" s="2"/>
      <c r="E48" s="4" t="s">
        <v>43</v>
      </c>
      <c r="F48" s="3" t="s">
        <v>51</v>
      </c>
      <c r="G48" s="8">
        <f>_xlfn.XLOOKUP(A48,'[1]MMI Sales Forecast'!$B:$B,'[1]MMI Sales Forecast'!$BD:$BD,0)</f>
        <v>8.9400000000000013</v>
      </c>
      <c r="H48">
        <f>_xlfn.XLOOKUP(A48,'[1]MME Sales Forecast'!$B:$B,'[1]MME Sales Forecast'!$BD:$BD,0)</f>
        <v>0</v>
      </c>
      <c r="I48" s="8">
        <f t="shared" si="1"/>
        <v>8.9400000000000013</v>
      </c>
    </row>
    <row r="49" spans="1:9" x14ac:dyDescent="0.25">
      <c r="A49" s="2" t="str">
        <f t="shared" si="0"/>
        <v>22SU012NONE5-06</v>
      </c>
      <c r="B49" s="2" t="s">
        <v>50</v>
      </c>
      <c r="C49" s="2" t="s">
        <v>7</v>
      </c>
      <c r="D49" s="2"/>
      <c r="E49" s="2" t="s">
        <v>30</v>
      </c>
      <c r="F49" s="5" t="s">
        <v>51</v>
      </c>
      <c r="G49" s="8">
        <f>_xlfn.XLOOKUP(A49,'[1]MMI Sales Forecast'!$B:$B,'[1]MMI Sales Forecast'!$BD:$BD,0)</f>
        <v>25.880000000000003</v>
      </c>
      <c r="H49">
        <f>_xlfn.XLOOKUP(A49,'[1]MME Sales Forecast'!$B:$B,'[1]MME Sales Forecast'!$BD:$BD,0)</f>
        <v>12</v>
      </c>
      <c r="I49" s="8">
        <f t="shared" si="1"/>
        <v>37.880000000000003</v>
      </c>
    </row>
    <row r="50" spans="1:9" x14ac:dyDescent="0.25">
      <c r="A50" s="2" t="str">
        <f t="shared" si="0"/>
        <v>22SU012NONE5-08</v>
      </c>
      <c r="B50" s="2" t="s">
        <v>50</v>
      </c>
      <c r="C50" s="2" t="s">
        <v>7</v>
      </c>
      <c r="D50" s="2"/>
      <c r="E50" s="4" t="s">
        <v>32</v>
      </c>
      <c r="F50" s="5" t="s">
        <v>51</v>
      </c>
      <c r="G50" s="8">
        <f>_xlfn.XLOOKUP(A50,'[1]MMI Sales Forecast'!$B:$B,'[1]MMI Sales Forecast'!$BD:$BD,0)</f>
        <v>51.42</v>
      </c>
      <c r="H50">
        <f>_xlfn.XLOOKUP(A50,'[1]MME Sales Forecast'!$B:$B,'[1]MME Sales Forecast'!$BD:$BD,0)</f>
        <v>23</v>
      </c>
      <c r="I50" s="8">
        <f t="shared" si="1"/>
        <v>74.42</v>
      </c>
    </row>
    <row r="51" spans="1:9" x14ac:dyDescent="0.25">
      <c r="A51" s="2" t="str">
        <f t="shared" si="0"/>
        <v>22SU012NONE5-10</v>
      </c>
      <c r="B51" s="2" t="s">
        <v>50</v>
      </c>
      <c r="C51" s="2" t="s">
        <v>7</v>
      </c>
      <c r="D51" s="2"/>
      <c r="E51" s="2" t="s">
        <v>33</v>
      </c>
      <c r="F51" s="5" t="s">
        <v>51</v>
      </c>
      <c r="G51" s="8">
        <f>_xlfn.XLOOKUP(A51,'[1]MMI Sales Forecast'!$B:$B,'[1]MMI Sales Forecast'!$BD:$BD,0)</f>
        <v>63.7</v>
      </c>
      <c r="H51">
        <f>_xlfn.XLOOKUP(A51,'[1]MME Sales Forecast'!$B:$B,'[1]MME Sales Forecast'!$BD:$BD,0)</f>
        <v>40</v>
      </c>
      <c r="I51" s="8">
        <f t="shared" si="1"/>
        <v>103.7</v>
      </c>
    </row>
    <row r="52" spans="1:9" x14ac:dyDescent="0.25">
      <c r="A52" s="2" t="str">
        <f t="shared" si="0"/>
        <v>22SU012NONE6-00</v>
      </c>
      <c r="B52" s="2" t="s">
        <v>50</v>
      </c>
      <c r="C52" s="2" t="s">
        <v>7</v>
      </c>
      <c r="D52" s="2"/>
      <c r="E52" s="2" t="s">
        <v>34</v>
      </c>
      <c r="F52" s="5" t="s">
        <v>51</v>
      </c>
      <c r="G52" s="8">
        <f>_xlfn.XLOOKUP(A52,'[1]MMI Sales Forecast'!$B:$B,'[1]MMI Sales Forecast'!$BD:$BD,0)</f>
        <v>55.28</v>
      </c>
      <c r="H52">
        <f>_xlfn.XLOOKUP(A52,'[1]MME Sales Forecast'!$B:$B,'[1]MME Sales Forecast'!$BD:$BD,0)</f>
        <v>30</v>
      </c>
      <c r="I52" s="8">
        <f t="shared" si="1"/>
        <v>85.28</v>
      </c>
    </row>
    <row r="53" spans="1:9" x14ac:dyDescent="0.25">
      <c r="A53" s="2" t="str">
        <f t="shared" si="0"/>
        <v>22SU012NONE6-02</v>
      </c>
      <c r="B53" s="2" t="s">
        <v>50</v>
      </c>
      <c r="C53" s="2" t="s">
        <v>7</v>
      </c>
      <c r="D53" s="2"/>
      <c r="E53" s="6" t="s">
        <v>16</v>
      </c>
      <c r="F53" s="5" t="s">
        <v>51</v>
      </c>
      <c r="G53" s="8">
        <f>_xlfn.XLOOKUP(A53,'[1]MMI Sales Forecast'!$B:$B,'[1]MMI Sales Forecast'!$BD:$BD,0)</f>
        <v>45.28</v>
      </c>
      <c r="H53">
        <f>_xlfn.XLOOKUP(A53,'[1]MME Sales Forecast'!$B:$B,'[1]MME Sales Forecast'!$BD:$BD,0)</f>
        <v>22</v>
      </c>
      <c r="I53" s="8">
        <f t="shared" si="1"/>
        <v>67.28</v>
      </c>
    </row>
    <row r="54" spans="1:9" x14ac:dyDescent="0.25">
      <c r="A54" s="2" t="str">
        <f t="shared" si="0"/>
        <v>22SU013NONE4-09</v>
      </c>
      <c r="B54" s="2" t="s">
        <v>52</v>
      </c>
      <c r="C54" s="2" t="s">
        <v>7</v>
      </c>
      <c r="D54" s="2"/>
      <c r="E54" s="2" t="s">
        <v>53</v>
      </c>
      <c r="F54" s="3" t="s">
        <v>54</v>
      </c>
      <c r="G54" s="8">
        <f>_xlfn.XLOOKUP(A54,'[1]MMI Sales Forecast'!$B:$B,'[1]MMI Sales Forecast'!$BD:$BD,0)</f>
        <v>99.252499999999998</v>
      </c>
      <c r="H54">
        <f>_xlfn.XLOOKUP(A54,'[1]MME Sales Forecast'!$B:$B,'[1]MME Sales Forecast'!$BD:$BD,0)</f>
        <v>7</v>
      </c>
      <c r="I54" s="8">
        <f t="shared" si="1"/>
        <v>106.2525</v>
      </c>
    </row>
    <row r="55" spans="1:9" x14ac:dyDescent="0.25">
      <c r="A55" s="2" t="str">
        <f t="shared" si="0"/>
        <v>22SU013NONE5-00</v>
      </c>
      <c r="B55" s="2" t="s">
        <v>52</v>
      </c>
      <c r="C55" s="2" t="s">
        <v>7</v>
      </c>
      <c r="D55" s="2"/>
      <c r="E55" s="2" t="s">
        <v>55</v>
      </c>
      <c r="F55" s="3" t="s">
        <v>54</v>
      </c>
      <c r="G55" s="8">
        <f>_xlfn.XLOOKUP(A55,'[1]MMI Sales Forecast'!$B:$B,'[1]MMI Sales Forecast'!$BD:$BD,0)</f>
        <v>148.33375000000001</v>
      </c>
      <c r="H55">
        <f>_xlfn.XLOOKUP(A55,'[1]MME Sales Forecast'!$B:$B,'[1]MME Sales Forecast'!$BD:$BD,0)</f>
        <v>11</v>
      </c>
      <c r="I55" s="8">
        <f t="shared" si="1"/>
        <v>159.33375000000001</v>
      </c>
    </row>
    <row r="56" spans="1:9" x14ac:dyDescent="0.25">
      <c r="A56" s="2" t="str">
        <f t="shared" si="0"/>
        <v>22SU014NONE4-04</v>
      </c>
      <c r="B56" s="2" t="s">
        <v>56</v>
      </c>
      <c r="C56" s="2" t="s">
        <v>7</v>
      </c>
      <c r="D56" s="2"/>
      <c r="E56" s="6" t="s">
        <v>57</v>
      </c>
      <c r="F56" s="3" t="s">
        <v>58</v>
      </c>
      <c r="G56" s="8">
        <f>_xlfn.XLOOKUP(A56,'[1]MMI Sales Forecast'!$B:$B,'[1]MMI Sales Forecast'!$BD:$BD,0)</f>
        <v>94.795000000000002</v>
      </c>
      <c r="H56">
        <f>_xlfn.XLOOKUP(A56,'[1]MME Sales Forecast'!$B:$B,'[1]MME Sales Forecast'!$BD:$BD,0)</f>
        <v>7</v>
      </c>
      <c r="I56" s="8">
        <f t="shared" si="1"/>
        <v>101.795</v>
      </c>
    </row>
    <row r="57" spans="1:9" x14ac:dyDescent="0.25">
      <c r="A57" s="2" t="str">
        <f t="shared" si="0"/>
        <v>22SU014NONE4-06</v>
      </c>
      <c r="B57" s="2" t="s">
        <v>56</v>
      </c>
      <c r="C57" s="2" t="s">
        <v>7</v>
      </c>
      <c r="D57" s="2"/>
      <c r="E57" s="2" t="s">
        <v>59</v>
      </c>
      <c r="F57" s="3" t="s">
        <v>58</v>
      </c>
      <c r="G57" s="8">
        <f>_xlfn.XLOOKUP(A57,'[1]MMI Sales Forecast'!$B:$B,'[1]MMI Sales Forecast'!$BD:$BD,0)</f>
        <v>179.2825</v>
      </c>
      <c r="H57">
        <f>_xlfn.XLOOKUP(A57,'[1]MME Sales Forecast'!$B:$B,'[1]MME Sales Forecast'!$BD:$BD,0)</f>
        <v>16</v>
      </c>
      <c r="I57" s="8">
        <f t="shared" si="1"/>
        <v>195.2825</v>
      </c>
    </row>
    <row r="58" spans="1:9" x14ac:dyDescent="0.25">
      <c r="A58" s="2" t="str">
        <f t="shared" si="0"/>
        <v>22SU014NONE4-08</v>
      </c>
      <c r="B58" s="2" t="s">
        <v>56</v>
      </c>
      <c r="C58" s="2" t="s">
        <v>7</v>
      </c>
      <c r="D58" s="2"/>
      <c r="E58" s="2" t="s">
        <v>60</v>
      </c>
      <c r="F58" s="3" t="s">
        <v>58</v>
      </c>
      <c r="G58" s="8">
        <f>_xlfn.XLOOKUP(A58,'[1]MMI Sales Forecast'!$B:$B,'[1]MMI Sales Forecast'!$BD:$BD,0)</f>
        <v>160.83375000000001</v>
      </c>
      <c r="H58">
        <f>_xlfn.XLOOKUP(A58,'[1]MME Sales Forecast'!$B:$B,'[1]MME Sales Forecast'!$BD:$BD,0)</f>
        <v>9</v>
      </c>
      <c r="I58" s="8">
        <f t="shared" si="1"/>
        <v>169.83375000000001</v>
      </c>
    </row>
    <row r="59" spans="1:9" x14ac:dyDescent="0.25">
      <c r="A59" s="2" t="str">
        <f t="shared" si="0"/>
        <v>22SU015NONE5-06</v>
      </c>
      <c r="B59" s="2" t="s">
        <v>61</v>
      </c>
      <c r="C59" s="2" t="s">
        <v>7</v>
      </c>
      <c r="D59" s="2"/>
      <c r="E59" s="2" t="s">
        <v>30</v>
      </c>
      <c r="F59" s="3" t="s">
        <v>62</v>
      </c>
      <c r="G59" s="8">
        <f>_xlfn.XLOOKUP(A59,'[1]MMI Sales Forecast'!$B:$B,'[1]MMI Sales Forecast'!$BD:$BD,0)</f>
        <v>6.6</v>
      </c>
      <c r="H59">
        <f>_xlfn.XLOOKUP(A59,'[1]MME Sales Forecast'!$B:$B,'[1]MME Sales Forecast'!$BD:$BD,0)</f>
        <v>0</v>
      </c>
      <c r="I59" s="8">
        <f t="shared" si="1"/>
        <v>6.6</v>
      </c>
    </row>
    <row r="60" spans="1:9" x14ac:dyDescent="0.25">
      <c r="A60" s="2" t="str">
        <f t="shared" si="0"/>
        <v>22SU015NONE5-08</v>
      </c>
      <c r="B60" s="2" t="s">
        <v>61</v>
      </c>
      <c r="C60" s="2" t="s">
        <v>7</v>
      </c>
      <c r="D60" s="2"/>
      <c r="E60" s="2" t="s">
        <v>32</v>
      </c>
      <c r="F60" s="3" t="s">
        <v>62</v>
      </c>
      <c r="G60" s="8">
        <f>_xlfn.XLOOKUP(A60,'[1]MMI Sales Forecast'!$B:$B,'[1]MMI Sales Forecast'!$BD:$BD,0)</f>
        <v>10.84</v>
      </c>
      <c r="H60">
        <f>_xlfn.XLOOKUP(A60,'[1]MME Sales Forecast'!$B:$B,'[1]MME Sales Forecast'!$BD:$BD,0)</f>
        <v>11</v>
      </c>
      <c r="I60" s="8">
        <f t="shared" si="1"/>
        <v>21.84</v>
      </c>
    </row>
    <row r="61" spans="1:9" x14ac:dyDescent="0.25">
      <c r="A61" s="2" t="str">
        <f t="shared" si="0"/>
        <v>22SU015NONE5-10</v>
      </c>
      <c r="B61" s="2" t="s">
        <v>61</v>
      </c>
      <c r="C61" s="2" t="s">
        <v>7</v>
      </c>
      <c r="D61" s="2"/>
      <c r="E61" s="4" t="s">
        <v>33</v>
      </c>
      <c r="F61" s="3" t="s">
        <v>62</v>
      </c>
      <c r="G61" s="8">
        <f>_xlfn.XLOOKUP(A61,'[1]MMI Sales Forecast'!$B:$B,'[1]MMI Sales Forecast'!$BD:$BD,0)</f>
        <v>37.28</v>
      </c>
      <c r="H61">
        <f>_xlfn.XLOOKUP(A61,'[1]MME Sales Forecast'!$B:$B,'[1]MME Sales Forecast'!$BD:$BD,0)</f>
        <v>47</v>
      </c>
      <c r="I61" s="8">
        <f t="shared" si="1"/>
        <v>84.28</v>
      </c>
    </row>
    <row r="62" spans="1:9" x14ac:dyDescent="0.25">
      <c r="A62" s="2" t="str">
        <f t="shared" si="0"/>
        <v>22SU015NONE6-00</v>
      </c>
      <c r="B62" s="2" t="s">
        <v>61</v>
      </c>
      <c r="C62" s="2" t="s">
        <v>7</v>
      </c>
      <c r="D62" s="2"/>
      <c r="E62" s="2" t="s">
        <v>34</v>
      </c>
      <c r="F62" s="3" t="s">
        <v>62</v>
      </c>
      <c r="G62" s="8">
        <f>_xlfn.XLOOKUP(A62,'[1]MMI Sales Forecast'!$B:$B,'[1]MMI Sales Forecast'!$BD:$BD,0)</f>
        <v>41.599999999999994</v>
      </c>
      <c r="H62">
        <f>_xlfn.XLOOKUP(A62,'[1]MME Sales Forecast'!$B:$B,'[1]MME Sales Forecast'!$BD:$BD,0)</f>
        <v>52</v>
      </c>
      <c r="I62" s="8">
        <f t="shared" si="1"/>
        <v>93.6</v>
      </c>
    </row>
    <row r="63" spans="1:9" x14ac:dyDescent="0.25">
      <c r="A63" s="2" t="str">
        <f t="shared" si="0"/>
        <v>22SU015NONE6-02</v>
      </c>
      <c r="B63" s="2" t="s">
        <v>61</v>
      </c>
      <c r="C63" s="2" t="s">
        <v>7</v>
      </c>
      <c r="D63" s="2"/>
      <c r="E63" s="4" t="s">
        <v>16</v>
      </c>
      <c r="F63" s="3" t="s">
        <v>62</v>
      </c>
      <c r="G63" s="8">
        <f>_xlfn.XLOOKUP(A63,'[1]MMI Sales Forecast'!$B:$B,'[1]MMI Sales Forecast'!$BD:$BD,0)</f>
        <v>43.2</v>
      </c>
      <c r="H63">
        <f>_xlfn.XLOOKUP(A63,'[1]MME Sales Forecast'!$B:$B,'[1]MME Sales Forecast'!$BD:$BD,0)</f>
        <v>33</v>
      </c>
      <c r="I63" s="8">
        <f t="shared" si="1"/>
        <v>76.2</v>
      </c>
    </row>
    <row r="64" spans="1:9" x14ac:dyDescent="0.25">
      <c r="A64" s="2" t="str">
        <f t="shared" si="0"/>
        <v>22SU015NONE6-04</v>
      </c>
      <c r="B64" s="2" t="s">
        <v>61</v>
      </c>
      <c r="C64" s="2" t="s">
        <v>7</v>
      </c>
      <c r="D64" s="2"/>
      <c r="E64" s="2" t="s">
        <v>63</v>
      </c>
      <c r="F64" s="3" t="s">
        <v>62</v>
      </c>
      <c r="G64" s="8">
        <f>_xlfn.XLOOKUP(A64,'[1]MMI Sales Forecast'!$B:$B,'[1]MMI Sales Forecast'!$BD:$BD,0)</f>
        <v>31.32</v>
      </c>
      <c r="H64">
        <f>_xlfn.XLOOKUP(A64,'[1]MME Sales Forecast'!$B:$B,'[1]MME Sales Forecast'!$BD:$BD,0)</f>
        <v>19</v>
      </c>
      <c r="I64" s="8">
        <f t="shared" si="1"/>
        <v>50.32</v>
      </c>
    </row>
    <row r="65" spans="1:9" x14ac:dyDescent="0.25">
      <c r="A65" s="2" t="str">
        <f t="shared" si="0"/>
        <v>22SU016NONE5-02</v>
      </c>
      <c r="B65" s="2" t="s">
        <v>64</v>
      </c>
      <c r="C65" s="2" t="s">
        <v>7</v>
      </c>
      <c r="D65" s="2"/>
      <c r="E65" s="2" t="s">
        <v>65</v>
      </c>
      <c r="F65" s="3" t="s">
        <v>66</v>
      </c>
      <c r="G65" s="8">
        <f>_xlfn.XLOOKUP(A65,'[1]MMI Sales Forecast'!$B:$B,'[1]MMI Sales Forecast'!$BD:$BD,0)</f>
        <v>21.8</v>
      </c>
      <c r="H65">
        <f>_xlfn.XLOOKUP(A65,'[1]MME Sales Forecast'!$B:$B,'[1]MME Sales Forecast'!$BD:$BD,0)</f>
        <v>4</v>
      </c>
      <c r="I65" s="8">
        <f t="shared" si="1"/>
        <v>25.8</v>
      </c>
    </row>
    <row r="66" spans="1:9" x14ac:dyDescent="0.25">
      <c r="A66" s="2" t="str">
        <f t="shared" ref="A66:A129" si="2">_xlfn.CONCAT(B66,C66,E66,D66)</f>
        <v>22SU016NONE5-04</v>
      </c>
      <c r="B66" s="2" t="s">
        <v>64</v>
      </c>
      <c r="C66" s="2" t="s">
        <v>7</v>
      </c>
      <c r="D66" s="2"/>
      <c r="E66" s="2" t="s">
        <v>43</v>
      </c>
      <c r="F66" s="3" t="s">
        <v>66</v>
      </c>
      <c r="G66" s="8">
        <f>_xlfn.XLOOKUP(A66,'[1]MMI Sales Forecast'!$B:$B,'[1]MMI Sales Forecast'!$BD:$BD,0)</f>
        <v>38.980000000000004</v>
      </c>
      <c r="H66">
        <f>_xlfn.XLOOKUP(A66,'[1]MME Sales Forecast'!$B:$B,'[1]MME Sales Forecast'!$BD:$BD,0)</f>
        <v>3</v>
      </c>
      <c r="I66" s="8">
        <f t="shared" si="1"/>
        <v>41.980000000000004</v>
      </c>
    </row>
    <row r="67" spans="1:9" x14ac:dyDescent="0.25">
      <c r="A67" s="2" t="str">
        <f t="shared" si="2"/>
        <v>22SU016NONE5-06</v>
      </c>
      <c r="B67" s="2" t="s">
        <v>64</v>
      </c>
      <c r="C67" s="2" t="s">
        <v>7</v>
      </c>
      <c r="D67" s="2"/>
      <c r="E67" s="2" t="s">
        <v>30</v>
      </c>
      <c r="F67" s="3" t="s">
        <v>66</v>
      </c>
      <c r="G67" s="8">
        <f>_xlfn.XLOOKUP(A67,'[1]MMI Sales Forecast'!$B:$B,'[1]MMI Sales Forecast'!$BD:$BD,0)</f>
        <v>79.88</v>
      </c>
      <c r="H67">
        <f>_xlfn.XLOOKUP(A67,'[1]MME Sales Forecast'!$B:$B,'[1]MME Sales Forecast'!$BD:$BD,0)</f>
        <v>22</v>
      </c>
      <c r="I67" s="8">
        <f t="shared" ref="I67:I130" si="3">SUM(G67:H67)</f>
        <v>101.88</v>
      </c>
    </row>
    <row r="68" spans="1:9" x14ac:dyDescent="0.25">
      <c r="A68" s="2" t="str">
        <f t="shared" si="2"/>
        <v>22SU016NONE5-08</v>
      </c>
      <c r="B68" s="2" t="s">
        <v>64</v>
      </c>
      <c r="C68" s="2" t="s">
        <v>7</v>
      </c>
      <c r="D68" s="2"/>
      <c r="E68" s="2" t="s">
        <v>32</v>
      </c>
      <c r="F68" s="3" t="s">
        <v>66</v>
      </c>
      <c r="G68" s="8">
        <f>_xlfn.XLOOKUP(A68,'[1]MMI Sales Forecast'!$B:$B,'[1]MMI Sales Forecast'!$BD:$BD,0)</f>
        <v>100.14</v>
      </c>
      <c r="H68">
        <f>_xlfn.XLOOKUP(A68,'[1]MME Sales Forecast'!$B:$B,'[1]MME Sales Forecast'!$BD:$BD,0)</f>
        <v>33</v>
      </c>
      <c r="I68" s="8">
        <f t="shared" si="3"/>
        <v>133.13999999999999</v>
      </c>
    </row>
    <row r="69" spans="1:9" x14ac:dyDescent="0.25">
      <c r="A69" s="2" t="str">
        <f t="shared" si="2"/>
        <v>22SU016NONE5-10</v>
      </c>
      <c r="B69" s="2" t="s">
        <v>64</v>
      </c>
      <c r="C69" s="2" t="s">
        <v>7</v>
      </c>
      <c r="D69" s="2"/>
      <c r="E69" s="2" t="s">
        <v>33</v>
      </c>
      <c r="F69" s="3" t="s">
        <v>66</v>
      </c>
      <c r="G69" s="8">
        <f>_xlfn.XLOOKUP(A69,'[1]MMI Sales Forecast'!$B:$B,'[1]MMI Sales Forecast'!$BD:$BD,0)</f>
        <v>94.740000000000009</v>
      </c>
      <c r="H69">
        <f>_xlfn.XLOOKUP(A69,'[1]MME Sales Forecast'!$B:$B,'[1]MME Sales Forecast'!$BD:$BD,0)</f>
        <v>37</v>
      </c>
      <c r="I69" s="8">
        <f t="shared" si="3"/>
        <v>131.74</v>
      </c>
    </row>
    <row r="70" spans="1:9" x14ac:dyDescent="0.25">
      <c r="A70" s="2" t="str">
        <f t="shared" si="2"/>
        <v>22SU017NONE5-06</v>
      </c>
      <c r="B70" s="2" t="s">
        <v>67</v>
      </c>
      <c r="C70" s="2" t="s">
        <v>7</v>
      </c>
      <c r="D70" s="2"/>
      <c r="E70" s="2" t="s">
        <v>30</v>
      </c>
      <c r="F70" s="3" t="s">
        <v>68</v>
      </c>
      <c r="G70" s="8">
        <f>_xlfn.XLOOKUP(A70,'[1]MMI Sales Forecast'!$B:$B,'[1]MMI Sales Forecast'!$BD:$BD,0)</f>
        <v>2.6</v>
      </c>
      <c r="H70">
        <f>_xlfn.XLOOKUP(A70,'[1]MME Sales Forecast'!$B:$B,'[1]MME Sales Forecast'!$BD:$BD,0)</f>
        <v>0</v>
      </c>
      <c r="I70" s="8">
        <f t="shared" si="3"/>
        <v>2.6</v>
      </c>
    </row>
    <row r="71" spans="1:9" x14ac:dyDescent="0.25">
      <c r="A71" s="2" t="str">
        <f t="shared" si="2"/>
        <v>22SU017NONE5-08</v>
      </c>
      <c r="B71" s="2" t="s">
        <v>67</v>
      </c>
      <c r="C71" s="2" t="s">
        <v>7</v>
      </c>
      <c r="D71" s="2"/>
      <c r="E71" s="4" t="s">
        <v>32</v>
      </c>
      <c r="F71" s="3" t="s">
        <v>68</v>
      </c>
      <c r="G71" s="8">
        <f>_xlfn.XLOOKUP(A71,'[1]MMI Sales Forecast'!$B:$B,'[1]MMI Sales Forecast'!$BD:$BD,0)</f>
        <v>31.759999999999998</v>
      </c>
      <c r="H71">
        <f>_xlfn.XLOOKUP(A71,'[1]MME Sales Forecast'!$B:$B,'[1]MME Sales Forecast'!$BD:$BD,0)</f>
        <v>3</v>
      </c>
      <c r="I71" s="8">
        <f t="shared" si="3"/>
        <v>34.76</v>
      </c>
    </row>
    <row r="72" spans="1:9" x14ac:dyDescent="0.25">
      <c r="A72" s="2" t="str">
        <f t="shared" si="2"/>
        <v>22SU017NONE5-10</v>
      </c>
      <c r="B72" s="2" t="s">
        <v>67</v>
      </c>
      <c r="C72" s="2" t="s">
        <v>7</v>
      </c>
      <c r="D72" s="2"/>
      <c r="E72" s="2" t="s">
        <v>33</v>
      </c>
      <c r="F72" s="3" t="s">
        <v>68</v>
      </c>
      <c r="G72" s="8">
        <f>_xlfn.XLOOKUP(A72,'[1]MMI Sales Forecast'!$B:$B,'[1]MMI Sales Forecast'!$BD:$BD,0)</f>
        <v>50.58</v>
      </c>
      <c r="H72">
        <f>_xlfn.XLOOKUP(A72,'[1]MME Sales Forecast'!$B:$B,'[1]MME Sales Forecast'!$BD:$BD,0)</f>
        <v>15</v>
      </c>
      <c r="I72" s="8">
        <f t="shared" si="3"/>
        <v>65.58</v>
      </c>
    </row>
    <row r="73" spans="1:9" x14ac:dyDescent="0.25">
      <c r="A73" s="2" t="str">
        <f t="shared" si="2"/>
        <v>22SU017NONE6-00</v>
      </c>
      <c r="B73" s="2" t="s">
        <v>67</v>
      </c>
      <c r="C73" s="2" t="s">
        <v>7</v>
      </c>
      <c r="D73" s="2"/>
      <c r="E73" s="2" t="s">
        <v>34</v>
      </c>
      <c r="F73" s="3" t="s">
        <v>68</v>
      </c>
      <c r="G73" s="8">
        <f>_xlfn.XLOOKUP(A73,'[1]MMI Sales Forecast'!$B:$B,'[1]MMI Sales Forecast'!$BD:$BD,0)</f>
        <v>66.199999999999989</v>
      </c>
      <c r="H73">
        <f>_xlfn.XLOOKUP(A73,'[1]MME Sales Forecast'!$B:$B,'[1]MME Sales Forecast'!$BD:$BD,0)</f>
        <v>21</v>
      </c>
      <c r="I73" s="8">
        <f t="shared" si="3"/>
        <v>87.199999999999989</v>
      </c>
    </row>
    <row r="74" spans="1:9" x14ac:dyDescent="0.25">
      <c r="A74" s="2" t="str">
        <f t="shared" si="2"/>
        <v>22SU017NONE6-02</v>
      </c>
      <c r="B74" s="2" t="s">
        <v>67</v>
      </c>
      <c r="C74" s="2" t="s">
        <v>7</v>
      </c>
      <c r="D74" s="2"/>
      <c r="E74" s="2" t="s">
        <v>16</v>
      </c>
      <c r="F74" s="3" t="s">
        <v>68</v>
      </c>
      <c r="G74" s="8">
        <f>_xlfn.XLOOKUP(A74,'[1]MMI Sales Forecast'!$B:$B,'[1]MMI Sales Forecast'!$BD:$BD,0)</f>
        <v>55.16</v>
      </c>
      <c r="H74">
        <f>_xlfn.XLOOKUP(A74,'[1]MME Sales Forecast'!$B:$B,'[1]MME Sales Forecast'!$BD:$BD,0)</f>
        <v>19</v>
      </c>
      <c r="I74" s="8">
        <f t="shared" si="3"/>
        <v>74.16</v>
      </c>
    </row>
    <row r="75" spans="1:9" x14ac:dyDescent="0.25">
      <c r="A75" s="2" t="str">
        <f t="shared" si="2"/>
        <v>22SU017NONE6-04</v>
      </c>
      <c r="B75" s="2" t="s">
        <v>67</v>
      </c>
      <c r="C75" s="2" t="s">
        <v>7</v>
      </c>
      <c r="D75" s="2"/>
      <c r="E75" s="2" t="s">
        <v>63</v>
      </c>
      <c r="F75" s="3" t="s">
        <v>68</v>
      </c>
      <c r="G75" s="8">
        <f>_xlfn.XLOOKUP(A75,'[1]MMI Sales Forecast'!$B:$B,'[1]MMI Sales Forecast'!$BD:$BD,0)</f>
        <v>45.3</v>
      </c>
      <c r="H75">
        <f>_xlfn.XLOOKUP(A75,'[1]MME Sales Forecast'!$B:$B,'[1]MME Sales Forecast'!$BD:$BD,0)</f>
        <v>14</v>
      </c>
      <c r="I75" s="8">
        <f t="shared" si="3"/>
        <v>59.3</v>
      </c>
    </row>
    <row r="76" spans="1:9" x14ac:dyDescent="0.25">
      <c r="A76" s="2" t="str">
        <f t="shared" si="2"/>
        <v>22SU019NONE5-04</v>
      </c>
      <c r="B76" s="2" t="s">
        <v>69</v>
      </c>
      <c r="C76" s="2" t="s">
        <v>7</v>
      </c>
      <c r="D76" s="2"/>
      <c r="E76" s="2" t="s">
        <v>43</v>
      </c>
      <c r="F76" s="3" t="s">
        <v>70</v>
      </c>
      <c r="G76" s="8">
        <f>_xlfn.XLOOKUP(A76,'[1]MMI Sales Forecast'!$B:$B,'[1]MMI Sales Forecast'!$BD:$BD,0)</f>
        <v>34.680000000000007</v>
      </c>
      <c r="H76">
        <f>_xlfn.XLOOKUP(A76,'[1]MME Sales Forecast'!$B:$B,'[1]MME Sales Forecast'!$BD:$BD,0)</f>
        <v>5</v>
      </c>
      <c r="I76" s="8">
        <f t="shared" si="3"/>
        <v>39.680000000000007</v>
      </c>
    </row>
    <row r="77" spans="1:9" x14ac:dyDescent="0.25">
      <c r="A77" s="2" t="str">
        <f t="shared" si="2"/>
        <v>22SU019NONE5-06</v>
      </c>
      <c r="B77" s="2" t="s">
        <v>69</v>
      </c>
      <c r="C77" s="2" t="s">
        <v>7</v>
      </c>
      <c r="D77" s="2"/>
      <c r="E77" s="2" t="s">
        <v>30</v>
      </c>
      <c r="F77" s="3" t="s">
        <v>70</v>
      </c>
      <c r="G77" s="8">
        <f>_xlfn.XLOOKUP(A77,'[1]MMI Sales Forecast'!$B:$B,'[1]MMI Sales Forecast'!$BD:$BD,0)</f>
        <v>33.200000000000003</v>
      </c>
      <c r="H77">
        <f>_xlfn.XLOOKUP(A77,'[1]MME Sales Forecast'!$B:$B,'[1]MME Sales Forecast'!$BD:$BD,0)</f>
        <v>9</v>
      </c>
      <c r="I77" s="8">
        <f t="shared" si="3"/>
        <v>42.2</v>
      </c>
    </row>
    <row r="78" spans="1:9" x14ac:dyDescent="0.25">
      <c r="A78" s="2" t="str">
        <f t="shared" si="2"/>
        <v>22SU019NONE5-08</v>
      </c>
      <c r="B78" s="2" t="s">
        <v>69</v>
      </c>
      <c r="C78" s="2" t="s">
        <v>7</v>
      </c>
      <c r="D78" s="2"/>
      <c r="E78" s="2" t="s">
        <v>32</v>
      </c>
      <c r="F78" s="3" t="s">
        <v>70</v>
      </c>
      <c r="G78" s="8">
        <f>_xlfn.XLOOKUP(A78,'[1]MMI Sales Forecast'!$B:$B,'[1]MMI Sales Forecast'!$BD:$BD,0)</f>
        <v>52</v>
      </c>
      <c r="H78">
        <f>_xlfn.XLOOKUP(A78,'[1]MME Sales Forecast'!$B:$B,'[1]MME Sales Forecast'!$BD:$BD,0)</f>
        <v>28</v>
      </c>
      <c r="I78" s="8">
        <f t="shared" si="3"/>
        <v>80</v>
      </c>
    </row>
    <row r="79" spans="1:9" x14ac:dyDescent="0.25">
      <c r="A79" s="2" t="str">
        <f t="shared" si="2"/>
        <v>22SU019NONE5-10</v>
      </c>
      <c r="B79" s="2" t="s">
        <v>69</v>
      </c>
      <c r="C79" s="2" t="s">
        <v>7</v>
      </c>
      <c r="D79" s="2"/>
      <c r="E79" s="2" t="s">
        <v>33</v>
      </c>
      <c r="F79" s="3" t="s">
        <v>70</v>
      </c>
      <c r="G79" s="8">
        <f>_xlfn.XLOOKUP(A79,'[1]MMI Sales Forecast'!$B:$B,'[1]MMI Sales Forecast'!$BD:$BD,0)</f>
        <v>62.760000000000005</v>
      </c>
      <c r="H79">
        <f>_xlfn.XLOOKUP(A79,'[1]MME Sales Forecast'!$B:$B,'[1]MME Sales Forecast'!$BD:$BD,0)</f>
        <v>42</v>
      </c>
      <c r="I79" s="8">
        <f t="shared" si="3"/>
        <v>104.76</v>
      </c>
    </row>
    <row r="80" spans="1:9" x14ac:dyDescent="0.25">
      <c r="A80" s="2" t="str">
        <f t="shared" si="2"/>
        <v>22SU019NONE6-00</v>
      </c>
      <c r="B80" s="2" t="s">
        <v>69</v>
      </c>
      <c r="C80" s="2" t="s">
        <v>7</v>
      </c>
      <c r="D80" s="2"/>
      <c r="E80" s="2" t="s">
        <v>34</v>
      </c>
      <c r="F80" s="3" t="s">
        <v>70</v>
      </c>
      <c r="G80" s="8">
        <f>_xlfn.XLOOKUP(A80,'[1]MMI Sales Forecast'!$B:$B,'[1]MMI Sales Forecast'!$BD:$BD,0)</f>
        <v>54.16</v>
      </c>
      <c r="H80">
        <f>_xlfn.XLOOKUP(A80,'[1]MME Sales Forecast'!$B:$B,'[1]MME Sales Forecast'!$BD:$BD,0)</f>
        <v>40</v>
      </c>
      <c r="I80" s="8">
        <f t="shared" si="3"/>
        <v>94.16</v>
      </c>
    </row>
    <row r="81" spans="1:9" x14ac:dyDescent="0.25">
      <c r="A81" s="2" t="str">
        <f t="shared" si="2"/>
        <v>22SU019NONE6-02</v>
      </c>
      <c r="B81" s="2" t="s">
        <v>69</v>
      </c>
      <c r="C81" s="2" t="s">
        <v>7</v>
      </c>
      <c r="D81" s="2"/>
      <c r="E81" s="2" t="s">
        <v>16</v>
      </c>
      <c r="F81" s="3" t="s">
        <v>70</v>
      </c>
      <c r="G81" s="8">
        <f>_xlfn.XLOOKUP(A81,'[1]MMI Sales Forecast'!$B:$B,'[1]MMI Sales Forecast'!$BD:$BD,0)</f>
        <v>41.84</v>
      </c>
      <c r="H81">
        <f>_xlfn.XLOOKUP(A81,'[1]MME Sales Forecast'!$B:$B,'[1]MME Sales Forecast'!$BD:$BD,0)</f>
        <v>25</v>
      </c>
      <c r="I81" s="8">
        <f t="shared" si="3"/>
        <v>66.84</v>
      </c>
    </row>
    <row r="82" spans="1:9" x14ac:dyDescent="0.25">
      <c r="A82" s="2" t="str">
        <f t="shared" si="2"/>
        <v>22SU020NONE4-04</v>
      </c>
      <c r="B82" s="2" t="s">
        <v>71</v>
      </c>
      <c r="C82" s="2" t="s">
        <v>7</v>
      </c>
      <c r="D82" s="2"/>
      <c r="E82" s="2" t="s">
        <v>57</v>
      </c>
      <c r="F82" s="3" t="s">
        <v>72</v>
      </c>
      <c r="G82" s="8">
        <f>_xlfn.XLOOKUP(A82,'[1]MMI Sales Forecast'!$B:$B,'[1]MMI Sales Forecast'!$BD:$BD,0)</f>
        <v>94.488749999999996</v>
      </c>
      <c r="H82">
        <f>_xlfn.XLOOKUP(A82,'[1]MME Sales Forecast'!$B:$B,'[1]MME Sales Forecast'!$BD:$BD,0)</f>
        <v>8</v>
      </c>
      <c r="I82" s="8">
        <f t="shared" si="3"/>
        <v>102.48875</v>
      </c>
    </row>
    <row r="83" spans="1:9" x14ac:dyDescent="0.25">
      <c r="A83" s="2" t="str">
        <f t="shared" si="2"/>
        <v>22SU020NONE4-06</v>
      </c>
      <c r="B83" s="2" t="s">
        <v>71</v>
      </c>
      <c r="C83" s="2" t="s">
        <v>7</v>
      </c>
      <c r="D83" s="2"/>
      <c r="E83" s="2" t="s">
        <v>59</v>
      </c>
      <c r="F83" s="3" t="s">
        <v>72</v>
      </c>
      <c r="G83" s="8">
        <f>_xlfn.XLOOKUP(A83,'[1]MMI Sales Forecast'!$B:$B,'[1]MMI Sales Forecast'!$BD:$BD,0)</f>
        <v>158.02875</v>
      </c>
      <c r="H83">
        <f>_xlfn.XLOOKUP(A83,'[1]MME Sales Forecast'!$B:$B,'[1]MME Sales Forecast'!$BD:$BD,0)</f>
        <v>10</v>
      </c>
      <c r="I83" s="8">
        <f t="shared" si="3"/>
        <v>168.02875</v>
      </c>
    </row>
    <row r="84" spans="1:9" x14ac:dyDescent="0.25">
      <c r="A84" s="2" t="str">
        <f t="shared" si="2"/>
        <v>22SU020NONE4-08</v>
      </c>
      <c r="B84" s="2" t="s">
        <v>71</v>
      </c>
      <c r="C84" s="2" t="s">
        <v>7</v>
      </c>
      <c r="D84" s="2"/>
      <c r="E84" s="2" t="s">
        <v>60</v>
      </c>
      <c r="F84" s="3" t="s">
        <v>72</v>
      </c>
      <c r="G84" s="8">
        <f>_xlfn.XLOOKUP(A84,'[1]MMI Sales Forecast'!$B:$B,'[1]MMI Sales Forecast'!$BD:$BD,0)</f>
        <v>78.039999999999992</v>
      </c>
      <c r="H84">
        <f>_xlfn.XLOOKUP(A84,'[1]MME Sales Forecast'!$B:$B,'[1]MME Sales Forecast'!$BD:$BD,0)</f>
        <v>1</v>
      </c>
      <c r="I84" s="8">
        <f t="shared" si="3"/>
        <v>79.039999999999992</v>
      </c>
    </row>
    <row r="85" spans="1:9" x14ac:dyDescent="0.25">
      <c r="A85" s="2" t="str">
        <f t="shared" si="2"/>
        <v>22SU021NONE5-00</v>
      </c>
      <c r="B85" s="2" t="s">
        <v>73</v>
      </c>
      <c r="C85" s="2" t="s">
        <v>7</v>
      </c>
      <c r="D85" s="2"/>
      <c r="E85" s="2" t="s">
        <v>55</v>
      </c>
      <c r="F85" s="3" t="s">
        <v>74</v>
      </c>
      <c r="G85" s="8">
        <f>_xlfn.XLOOKUP(A85,'[1]MMI Sales Forecast'!$B:$B,'[1]MMI Sales Forecast'!$BD:$BD,0)</f>
        <v>74.844999999999999</v>
      </c>
      <c r="H85">
        <f>_xlfn.XLOOKUP(A85,'[1]MME Sales Forecast'!$B:$B,'[1]MME Sales Forecast'!$BD:$BD,0)</f>
        <v>7</v>
      </c>
      <c r="I85" s="8">
        <f t="shared" si="3"/>
        <v>81.844999999999999</v>
      </c>
    </row>
    <row r="86" spans="1:9" x14ac:dyDescent="0.25">
      <c r="A86" s="2" t="str">
        <f t="shared" si="2"/>
        <v>22SU021NONE5-04</v>
      </c>
      <c r="B86" s="2" t="s">
        <v>73</v>
      </c>
      <c r="C86" s="2" t="s">
        <v>7</v>
      </c>
      <c r="D86" s="2"/>
      <c r="E86" s="2" t="s">
        <v>43</v>
      </c>
      <c r="F86" s="3" t="s">
        <v>74</v>
      </c>
      <c r="G86" s="8">
        <f>_xlfn.XLOOKUP(A86,'[1]MMI Sales Forecast'!$B:$B,'[1]MMI Sales Forecast'!$BD:$BD,0)</f>
        <v>143.05874999999997</v>
      </c>
      <c r="H86">
        <f>_xlfn.XLOOKUP(A86,'[1]MME Sales Forecast'!$B:$B,'[1]MME Sales Forecast'!$BD:$BD,0)</f>
        <v>14</v>
      </c>
      <c r="I86" s="8">
        <f t="shared" si="3"/>
        <v>157.05874999999997</v>
      </c>
    </row>
    <row r="87" spans="1:9" x14ac:dyDescent="0.25">
      <c r="A87" s="2" t="str">
        <f t="shared" si="2"/>
        <v>22SU024NONE5-04</v>
      </c>
      <c r="B87" s="2" t="s">
        <v>75</v>
      </c>
      <c r="C87" s="2" t="s">
        <v>7</v>
      </c>
      <c r="D87" s="2"/>
      <c r="E87" s="2" t="s">
        <v>43</v>
      </c>
      <c r="F87" s="3" t="s">
        <v>76</v>
      </c>
      <c r="G87" s="8">
        <f>_xlfn.XLOOKUP(A87,'[1]MMI Sales Forecast'!$B:$B,'[1]MMI Sales Forecast'!$BD:$BD,0)</f>
        <v>7.5399999999999991</v>
      </c>
      <c r="H87">
        <f>_xlfn.XLOOKUP(A87,'[1]MME Sales Forecast'!$B:$B,'[1]MME Sales Forecast'!$BD:$BD,0)</f>
        <v>1</v>
      </c>
      <c r="I87" s="8">
        <f t="shared" si="3"/>
        <v>8.5399999999999991</v>
      </c>
    </row>
    <row r="88" spans="1:9" x14ac:dyDescent="0.25">
      <c r="A88" s="2" t="str">
        <f t="shared" si="2"/>
        <v>22SU024NONE5-06</v>
      </c>
      <c r="B88" s="2" t="s">
        <v>75</v>
      </c>
      <c r="C88" s="2" t="s">
        <v>7</v>
      </c>
      <c r="D88" s="2"/>
      <c r="E88" s="2" t="s">
        <v>30</v>
      </c>
      <c r="F88" s="3" t="s">
        <v>76</v>
      </c>
      <c r="G88" s="8">
        <f>_xlfn.XLOOKUP(A88,'[1]MMI Sales Forecast'!$B:$B,'[1]MMI Sales Forecast'!$BD:$BD,0)</f>
        <v>24.58</v>
      </c>
      <c r="H88">
        <f>_xlfn.XLOOKUP(A88,'[1]MME Sales Forecast'!$B:$B,'[1]MME Sales Forecast'!$BD:$BD,0)</f>
        <v>2</v>
      </c>
      <c r="I88" s="8">
        <f t="shared" si="3"/>
        <v>26.58</v>
      </c>
    </row>
    <row r="89" spans="1:9" x14ac:dyDescent="0.25">
      <c r="A89" s="2" t="str">
        <f t="shared" si="2"/>
        <v>22SU024NONE5-08</v>
      </c>
      <c r="B89" s="2" t="s">
        <v>75</v>
      </c>
      <c r="C89" s="2" t="s">
        <v>7</v>
      </c>
      <c r="D89" s="2"/>
      <c r="E89" s="2" t="s">
        <v>32</v>
      </c>
      <c r="F89" s="3" t="s">
        <v>76</v>
      </c>
      <c r="G89" s="8">
        <f>_xlfn.XLOOKUP(A89,'[1]MMI Sales Forecast'!$B:$B,'[1]MMI Sales Forecast'!$BD:$BD,0)</f>
        <v>46.28</v>
      </c>
      <c r="H89">
        <f>_xlfn.XLOOKUP(A89,'[1]MME Sales Forecast'!$B:$B,'[1]MME Sales Forecast'!$BD:$BD,0)</f>
        <v>9</v>
      </c>
      <c r="I89" s="8">
        <f t="shared" si="3"/>
        <v>55.28</v>
      </c>
    </row>
    <row r="90" spans="1:9" x14ac:dyDescent="0.25">
      <c r="A90" s="2" t="str">
        <f t="shared" si="2"/>
        <v>22SU024NONE5-10</v>
      </c>
      <c r="B90" s="2" t="s">
        <v>75</v>
      </c>
      <c r="C90" s="2" t="s">
        <v>7</v>
      </c>
      <c r="D90" s="2"/>
      <c r="E90" s="2" t="s">
        <v>33</v>
      </c>
      <c r="F90" s="3" t="s">
        <v>76</v>
      </c>
      <c r="G90" s="8">
        <f>_xlfn.XLOOKUP(A90,'[1]MMI Sales Forecast'!$B:$B,'[1]MMI Sales Forecast'!$BD:$BD,0)</f>
        <v>61.459999999999994</v>
      </c>
      <c r="H90">
        <f>_xlfn.XLOOKUP(A90,'[1]MME Sales Forecast'!$B:$B,'[1]MME Sales Forecast'!$BD:$BD,0)</f>
        <v>16</v>
      </c>
      <c r="I90" s="8">
        <f t="shared" si="3"/>
        <v>77.459999999999994</v>
      </c>
    </row>
    <row r="91" spans="1:9" x14ac:dyDescent="0.25">
      <c r="A91" s="2" t="str">
        <f t="shared" si="2"/>
        <v>22SU024NONE6-00</v>
      </c>
      <c r="B91" s="2" t="s">
        <v>75</v>
      </c>
      <c r="C91" s="2" t="s">
        <v>7</v>
      </c>
      <c r="D91" s="2"/>
      <c r="E91" s="2" t="s">
        <v>34</v>
      </c>
      <c r="F91" s="3" t="s">
        <v>76</v>
      </c>
      <c r="G91" s="8">
        <f>_xlfn.XLOOKUP(A91,'[1]MMI Sales Forecast'!$B:$B,'[1]MMI Sales Forecast'!$BD:$BD,0)</f>
        <v>51.44</v>
      </c>
      <c r="H91">
        <f>_xlfn.XLOOKUP(A91,'[1]MME Sales Forecast'!$B:$B,'[1]MME Sales Forecast'!$BD:$BD,0)</f>
        <v>17</v>
      </c>
      <c r="I91" s="8">
        <f t="shared" si="3"/>
        <v>68.44</v>
      </c>
    </row>
    <row r="92" spans="1:9" x14ac:dyDescent="0.25">
      <c r="A92" s="2" t="str">
        <f t="shared" si="2"/>
        <v>22SU024NONE6-02</v>
      </c>
      <c r="B92" s="2" t="s">
        <v>75</v>
      </c>
      <c r="C92" s="2" t="s">
        <v>7</v>
      </c>
      <c r="D92" s="2"/>
      <c r="E92" s="2" t="s">
        <v>16</v>
      </c>
      <c r="F92" s="3" t="s">
        <v>76</v>
      </c>
      <c r="G92" s="8">
        <f>_xlfn.XLOOKUP(A92,'[1]MMI Sales Forecast'!$B:$B,'[1]MMI Sales Forecast'!$BD:$BD,0)</f>
        <v>45.28</v>
      </c>
      <c r="H92">
        <f>_xlfn.XLOOKUP(A92,'[1]MME Sales Forecast'!$B:$B,'[1]MME Sales Forecast'!$BD:$BD,0)</f>
        <v>13</v>
      </c>
      <c r="I92" s="8">
        <f t="shared" si="3"/>
        <v>58.28</v>
      </c>
    </row>
    <row r="93" spans="1:9" x14ac:dyDescent="0.25">
      <c r="A93" s="2" t="str">
        <f t="shared" si="2"/>
        <v>22SU025NONE5-06</v>
      </c>
      <c r="B93" s="2" t="s">
        <v>77</v>
      </c>
      <c r="C93" s="2" t="s">
        <v>7</v>
      </c>
      <c r="D93" s="2"/>
      <c r="E93" s="2" t="s">
        <v>30</v>
      </c>
      <c r="F93" s="3" t="s">
        <v>78</v>
      </c>
      <c r="G93" s="8">
        <f>_xlfn.XLOOKUP(A93,'[1]MMI Sales Forecast'!$B:$B,'[1]MMI Sales Forecast'!$BD:$BD,0)</f>
        <v>17.64</v>
      </c>
      <c r="H93">
        <f>_xlfn.XLOOKUP(A93,'[1]MME Sales Forecast'!$B:$B,'[1]MME Sales Forecast'!$BD:$BD,0)</f>
        <v>0</v>
      </c>
      <c r="I93" s="8">
        <f t="shared" si="3"/>
        <v>17.64</v>
      </c>
    </row>
    <row r="94" spans="1:9" x14ac:dyDescent="0.25">
      <c r="A94" s="2" t="str">
        <f t="shared" si="2"/>
        <v>22SU025NONE5-08</v>
      </c>
      <c r="B94" s="2" t="s">
        <v>77</v>
      </c>
      <c r="C94" s="2" t="s">
        <v>7</v>
      </c>
      <c r="D94" s="2"/>
      <c r="E94" s="2" t="s">
        <v>32</v>
      </c>
      <c r="F94" s="3" t="s">
        <v>78</v>
      </c>
      <c r="G94" s="8">
        <f>_xlfn.XLOOKUP(A94,'[1]MMI Sales Forecast'!$B:$B,'[1]MMI Sales Forecast'!$BD:$BD,0)</f>
        <v>33.200000000000003</v>
      </c>
      <c r="H94">
        <f>_xlfn.XLOOKUP(A94,'[1]MME Sales Forecast'!$B:$B,'[1]MME Sales Forecast'!$BD:$BD,0)</f>
        <v>7</v>
      </c>
      <c r="I94" s="8">
        <f t="shared" si="3"/>
        <v>40.200000000000003</v>
      </c>
    </row>
    <row r="95" spans="1:9" x14ac:dyDescent="0.25">
      <c r="A95" s="2" t="str">
        <f t="shared" si="2"/>
        <v>22SU025NONE5-10</v>
      </c>
      <c r="B95" s="2" t="s">
        <v>77</v>
      </c>
      <c r="C95" s="2" t="s">
        <v>7</v>
      </c>
      <c r="D95" s="2"/>
      <c r="E95" s="2" t="s">
        <v>33</v>
      </c>
      <c r="F95" s="3" t="s">
        <v>78</v>
      </c>
      <c r="G95" s="8">
        <f>_xlfn.XLOOKUP(A95,'[1]MMI Sales Forecast'!$B:$B,'[1]MMI Sales Forecast'!$BD:$BD,0)</f>
        <v>39.72</v>
      </c>
      <c r="H95">
        <f>_xlfn.XLOOKUP(A95,'[1]MME Sales Forecast'!$B:$B,'[1]MME Sales Forecast'!$BD:$BD,0)</f>
        <v>15</v>
      </c>
      <c r="I95" s="8">
        <f t="shared" si="3"/>
        <v>54.72</v>
      </c>
    </row>
    <row r="96" spans="1:9" x14ac:dyDescent="0.25">
      <c r="A96" s="2" t="str">
        <f t="shared" si="2"/>
        <v>22SU025NONE6-00</v>
      </c>
      <c r="B96" s="2" t="s">
        <v>77</v>
      </c>
      <c r="C96" s="2" t="s">
        <v>7</v>
      </c>
      <c r="D96" s="2"/>
      <c r="E96" s="2" t="s">
        <v>34</v>
      </c>
      <c r="F96" s="3" t="s">
        <v>78</v>
      </c>
      <c r="G96" s="8">
        <f>_xlfn.XLOOKUP(A96,'[1]MMI Sales Forecast'!$B:$B,'[1]MMI Sales Forecast'!$BD:$BD,0)</f>
        <v>40.08</v>
      </c>
      <c r="H96">
        <f>_xlfn.XLOOKUP(A96,'[1]MME Sales Forecast'!$B:$B,'[1]MME Sales Forecast'!$BD:$BD,0)</f>
        <v>18</v>
      </c>
      <c r="I96" s="8">
        <f t="shared" si="3"/>
        <v>58.08</v>
      </c>
    </row>
    <row r="97" spans="1:9" x14ac:dyDescent="0.25">
      <c r="A97" s="2" t="str">
        <f t="shared" si="2"/>
        <v>22SU025NONE6-02</v>
      </c>
      <c r="B97" s="2" t="s">
        <v>77</v>
      </c>
      <c r="C97" s="2" t="s">
        <v>7</v>
      </c>
      <c r="D97" s="2"/>
      <c r="E97" s="2" t="s">
        <v>16</v>
      </c>
      <c r="F97" s="3" t="s">
        <v>78</v>
      </c>
      <c r="G97" s="8">
        <f>_xlfn.XLOOKUP(A97,'[1]MMI Sales Forecast'!$B:$B,'[1]MMI Sales Forecast'!$BD:$BD,0)</f>
        <v>31.240000000000002</v>
      </c>
      <c r="H97">
        <f>_xlfn.XLOOKUP(A97,'[1]MME Sales Forecast'!$B:$B,'[1]MME Sales Forecast'!$BD:$BD,0)</f>
        <v>11</v>
      </c>
      <c r="I97" s="8">
        <f t="shared" si="3"/>
        <v>42.24</v>
      </c>
    </row>
    <row r="98" spans="1:9" x14ac:dyDescent="0.25">
      <c r="A98" s="2" t="str">
        <f t="shared" si="2"/>
        <v>22SU026NONE4-04</v>
      </c>
      <c r="B98" s="2" t="s">
        <v>79</v>
      </c>
      <c r="C98" s="2" t="s">
        <v>7</v>
      </c>
      <c r="D98" s="2"/>
      <c r="E98" s="2" t="s">
        <v>57</v>
      </c>
      <c r="F98" s="3" t="s">
        <v>80</v>
      </c>
      <c r="G98" s="8">
        <f>_xlfn.XLOOKUP(A98,'[1]MMI Sales Forecast'!$B:$B,'[1]MMI Sales Forecast'!$BD:$BD,0)</f>
        <v>67.091250000000002</v>
      </c>
      <c r="H98">
        <f>_xlfn.XLOOKUP(A98,'[1]MME Sales Forecast'!$B:$B,'[1]MME Sales Forecast'!$BD:$BD,0)</f>
        <v>2</v>
      </c>
      <c r="I98" s="8">
        <f t="shared" si="3"/>
        <v>69.091250000000002</v>
      </c>
    </row>
    <row r="99" spans="1:9" x14ac:dyDescent="0.25">
      <c r="A99" s="2" t="str">
        <f t="shared" si="2"/>
        <v>22SU026NONE4-07</v>
      </c>
      <c r="B99" s="2" t="s">
        <v>79</v>
      </c>
      <c r="C99" s="2" t="s">
        <v>7</v>
      </c>
      <c r="D99" s="2"/>
      <c r="E99" s="2" t="s">
        <v>28</v>
      </c>
      <c r="F99" s="3" t="s">
        <v>80</v>
      </c>
      <c r="G99" s="8">
        <f>_xlfn.XLOOKUP(A99,'[1]MMI Sales Forecast'!$B:$B,'[1]MMI Sales Forecast'!$BD:$BD,0)</f>
        <v>160.495</v>
      </c>
      <c r="H99">
        <f>_xlfn.XLOOKUP(A99,'[1]MME Sales Forecast'!$B:$B,'[1]MME Sales Forecast'!$BD:$BD,0)</f>
        <v>16</v>
      </c>
      <c r="I99" s="8">
        <f t="shared" si="3"/>
        <v>176.495</v>
      </c>
    </row>
    <row r="100" spans="1:9" x14ac:dyDescent="0.25">
      <c r="A100" s="2" t="str">
        <f t="shared" si="2"/>
        <v>22SU026NONE4-10</v>
      </c>
      <c r="B100" s="2" t="s">
        <v>79</v>
      </c>
      <c r="C100" s="2" t="s">
        <v>7</v>
      </c>
      <c r="D100" s="2"/>
      <c r="E100" s="2" t="s">
        <v>81</v>
      </c>
      <c r="F100" s="3" t="s">
        <v>80</v>
      </c>
      <c r="G100" s="8">
        <f>_xlfn.XLOOKUP(A100,'[1]MMI Sales Forecast'!$B:$B,'[1]MMI Sales Forecast'!$BD:$BD,0)</f>
        <v>144.87625</v>
      </c>
      <c r="H100">
        <f>_xlfn.XLOOKUP(A100,'[1]MME Sales Forecast'!$B:$B,'[1]MME Sales Forecast'!$BD:$BD,0)</f>
        <v>12</v>
      </c>
      <c r="I100" s="8">
        <f t="shared" si="3"/>
        <v>156.87625</v>
      </c>
    </row>
    <row r="101" spans="1:9" x14ac:dyDescent="0.25">
      <c r="A101" s="2" t="str">
        <f t="shared" si="2"/>
        <v>22SU026NONE5-01</v>
      </c>
      <c r="B101" s="2" t="s">
        <v>79</v>
      </c>
      <c r="C101" s="2" t="s">
        <v>7</v>
      </c>
      <c r="D101" s="2"/>
      <c r="E101" s="2" t="s">
        <v>40</v>
      </c>
      <c r="F101" s="3" t="s">
        <v>80</v>
      </c>
      <c r="G101" s="8">
        <f>_xlfn.XLOOKUP(A101,'[1]MMI Sales Forecast'!$B:$B,'[1]MMI Sales Forecast'!$BD:$BD,0)</f>
        <v>55</v>
      </c>
      <c r="H101">
        <f>_xlfn.XLOOKUP(A101,'[1]MME Sales Forecast'!$B:$B,'[1]MME Sales Forecast'!$BD:$BD,0)</f>
        <v>2</v>
      </c>
      <c r="I101" s="8">
        <f t="shared" si="3"/>
        <v>57</v>
      </c>
    </row>
    <row r="102" spans="1:9" x14ac:dyDescent="0.25">
      <c r="A102" s="2" t="str">
        <f t="shared" si="2"/>
        <v>22SU027NONE5-09</v>
      </c>
      <c r="B102" s="2" t="s">
        <v>82</v>
      </c>
      <c r="C102" s="2" t="s">
        <v>7</v>
      </c>
      <c r="D102" s="2"/>
      <c r="E102" s="2" t="s">
        <v>12</v>
      </c>
      <c r="F102" s="3" t="s">
        <v>83</v>
      </c>
      <c r="G102" s="8">
        <f>_xlfn.XLOOKUP(A102,'[1]MMI Sales Forecast'!$B:$B,'[1]MMI Sales Forecast'!$BD:$BD,0)</f>
        <v>34.82</v>
      </c>
      <c r="H102">
        <f>_xlfn.XLOOKUP(A102,'[1]MME Sales Forecast'!$B:$B,'[1]MME Sales Forecast'!$BD:$BD,0)</f>
        <v>2</v>
      </c>
      <c r="I102" s="8">
        <f t="shared" si="3"/>
        <v>36.82</v>
      </c>
    </row>
    <row r="103" spans="1:9" x14ac:dyDescent="0.25">
      <c r="A103" s="2" t="str">
        <f t="shared" si="2"/>
        <v>22SU028NONE5-06</v>
      </c>
      <c r="B103" s="2" t="s">
        <v>84</v>
      </c>
      <c r="C103" s="2" t="s">
        <v>7</v>
      </c>
      <c r="D103" s="2"/>
      <c r="E103" s="2" t="s">
        <v>30</v>
      </c>
      <c r="F103" s="3" t="s">
        <v>85</v>
      </c>
      <c r="G103" s="8">
        <f>_xlfn.XLOOKUP(A103,'[1]MMI Sales Forecast'!$B:$B,'[1]MMI Sales Forecast'!$BD:$BD,0)</f>
        <v>68.400000000000006</v>
      </c>
      <c r="H103">
        <f>_xlfn.XLOOKUP(A103,'[1]MME Sales Forecast'!$B:$B,'[1]MME Sales Forecast'!$BD:$BD,0)</f>
        <v>10</v>
      </c>
      <c r="I103" s="8">
        <f t="shared" si="3"/>
        <v>78.400000000000006</v>
      </c>
    </row>
    <row r="104" spans="1:9" x14ac:dyDescent="0.25">
      <c r="A104" s="2" t="str">
        <f t="shared" si="2"/>
        <v>22SU028NONE5-08</v>
      </c>
      <c r="B104" s="2" t="s">
        <v>84</v>
      </c>
      <c r="C104" s="2" t="s">
        <v>7</v>
      </c>
      <c r="D104" s="2"/>
      <c r="E104" s="2" t="s">
        <v>32</v>
      </c>
      <c r="F104" s="3" t="s">
        <v>85</v>
      </c>
      <c r="G104" s="8">
        <f>_xlfn.XLOOKUP(A104,'[1]MMI Sales Forecast'!$B:$B,'[1]MMI Sales Forecast'!$BD:$BD,0)</f>
        <v>113.48</v>
      </c>
      <c r="H104">
        <f>_xlfn.XLOOKUP(A104,'[1]MME Sales Forecast'!$B:$B,'[1]MME Sales Forecast'!$BD:$BD,0)</f>
        <v>29</v>
      </c>
      <c r="I104" s="8">
        <f t="shared" si="3"/>
        <v>142.48000000000002</v>
      </c>
    </row>
    <row r="105" spans="1:9" x14ac:dyDescent="0.25">
      <c r="A105" s="2" t="str">
        <f t="shared" si="2"/>
        <v>22SU028NONE5-10</v>
      </c>
      <c r="B105" s="2" t="s">
        <v>84</v>
      </c>
      <c r="C105" s="2" t="s">
        <v>7</v>
      </c>
      <c r="D105" s="2"/>
      <c r="E105" s="2" t="s">
        <v>33</v>
      </c>
      <c r="F105" s="3" t="s">
        <v>85</v>
      </c>
      <c r="G105" s="8">
        <f>_xlfn.XLOOKUP(A105,'[1]MMI Sales Forecast'!$B:$B,'[1]MMI Sales Forecast'!$BD:$BD,0)</f>
        <v>132.60000000000002</v>
      </c>
      <c r="H105">
        <f>_xlfn.XLOOKUP(A105,'[1]MME Sales Forecast'!$B:$B,'[1]MME Sales Forecast'!$BD:$BD,0)</f>
        <v>48</v>
      </c>
      <c r="I105" s="8">
        <f t="shared" si="3"/>
        <v>180.60000000000002</v>
      </c>
    </row>
    <row r="106" spans="1:9" x14ac:dyDescent="0.25">
      <c r="A106" s="2" t="str">
        <f t="shared" si="2"/>
        <v>22SU028NONE6-00</v>
      </c>
      <c r="B106" s="2" t="s">
        <v>84</v>
      </c>
      <c r="C106" s="2" t="s">
        <v>7</v>
      </c>
      <c r="D106" s="2"/>
      <c r="E106" s="2" t="s">
        <v>34</v>
      </c>
      <c r="F106" s="3" t="s">
        <v>85</v>
      </c>
      <c r="G106" s="8">
        <f>_xlfn.XLOOKUP(A106,'[1]MMI Sales Forecast'!$B:$B,'[1]MMI Sales Forecast'!$BD:$BD,0)</f>
        <v>114.38</v>
      </c>
      <c r="H106">
        <f>_xlfn.XLOOKUP(A106,'[1]MME Sales Forecast'!$B:$B,'[1]MME Sales Forecast'!$BD:$BD,0)</f>
        <v>48</v>
      </c>
      <c r="I106" s="8">
        <f t="shared" si="3"/>
        <v>162.38</v>
      </c>
    </row>
    <row r="107" spans="1:9" x14ac:dyDescent="0.25">
      <c r="A107" s="2" t="str">
        <f t="shared" si="2"/>
        <v>22SU028NONE6-02</v>
      </c>
      <c r="B107" s="2" t="s">
        <v>84</v>
      </c>
      <c r="C107" s="2" t="s">
        <v>7</v>
      </c>
      <c r="D107" s="2"/>
      <c r="E107" s="2" t="s">
        <v>16</v>
      </c>
      <c r="F107" s="3" t="s">
        <v>85</v>
      </c>
      <c r="G107" s="8">
        <f>_xlfn.XLOOKUP(A107,'[1]MMI Sales Forecast'!$B:$B,'[1]MMI Sales Forecast'!$BD:$BD,0)</f>
        <v>74.38</v>
      </c>
      <c r="H107">
        <f>_xlfn.XLOOKUP(A107,'[1]MME Sales Forecast'!$B:$B,'[1]MME Sales Forecast'!$BD:$BD,0)</f>
        <v>27</v>
      </c>
      <c r="I107" s="8">
        <f t="shared" si="3"/>
        <v>101.38</v>
      </c>
    </row>
    <row r="108" spans="1:9" x14ac:dyDescent="0.25">
      <c r="A108" s="2" t="str">
        <f t="shared" si="2"/>
        <v>22SU029NONE8-00</v>
      </c>
      <c r="B108" s="2" t="s">
        <v>86</v>
      </c>
      <c r="C108" s="2" t="s">
        <v>7</v>
      </c>
      <c r="D108" s="2"/>
      <c r="E108" s="2" t="s">
        <v>87</v>
      </c>
      <c r="F108" s="3" t="s">
        <v>88</v>
      </c>
      <c r="G108" s="8">
        <f>_xlfn.XLOOKUP(A108,'[1]MMI Sales Forecast'!$B:$B,'[1]MMI Sales Forecast'!$BD:$BD,0)</f>
        <v>593.87</v>
      </c>
      <c r="H108">
        <f>_xlfn.XLOOKUP(A108,'[1]MME Sales Forecast'!$B:$B,'[1]MME Sales Forecast'!$BD:$BD,0)</f>
        <v>166</v>
      </c>
      <c r="I108" s="8">
        <f t="shared" si="3"/>
        <v>759.87</v>
      </c>
    </row>
    <row r="109" spans="1:9" x14ac:dyDescent="0.25">
      <c r="A109" s="2" t="str">
        <f t="shared" si="2"/>
        <v>22SU030NONE5-06</v>
      </c>
      <c r="B109" s="2" t="s">
        <v>89</v>
      </c>
      <c r="C109" s="2" t="s">
        <v>7</v>
      </c>
      <c r="D109" s="2"/>
      <c r="E109" s="2" t="s">
        <v>30</v>
      </c>
      <c r="F109" s="3" t="s">
        <v>90</v>
      </c>
      <c r="G109" s="8">
        <f>_xlfn.XLOOKUP(A109,'[1]MMI Sales Forecast'!$B:$B,'[1]MMI Sales Forecast'!$BD:$BD,0)</f>
        <v>79</v>
      </c>
      <c r="H109">
        <f>_xlfn.XLOOKUP(A109,'[1]MME Sales Forecast'!$B:$B,'[1]MME Sales Forecast'!$BD:$BD,0)</f>
        <v>24</v>
      </c>
      <c r="I109" s="8">
        <f t="shared" si="3"/>
        <v>103</v>
      </c>
    </row>
    <row r="110" spans="1:9" x14ac:dyDescent="0.25">
      <c r="A110" s="2" t="str">
        <f t="shared" si="2"/>
        <v>22SU030NONE5-08</v>
      </c>
      <c r="B110" s="2" t="s">
        <v>89</v>
      </c>
      <c r="C110" s="2" t="s">
        <v>7</v>
      </c>
      <c r="D110" s="2"/>
      <c r="E110" s="2" t="s">
        <v>32</v>
      </c>
      <c r="F110" s="3" t="s">
        <v>90</v>
      </c>
      <c r="G110" s="8">
        <f>_xlfn.XLOOKUP(A110,'[1]MMI Sales Forecast'!$B:$B,'[1]MMI Sales Forecast'!$BD:$BD,0)</f>
        <v>125</v>
      </c>
      <c r="H110">
        <f>_xlfn.XLOOKUP(A110,'[1]MME Sales Forecast'!$B:$B,'[1]MME Sales Forecast'!$BD:$BD,0)</f>
        <v>50</v>
      </c>
      <c r="I110" s="8">
        <f t="shared" si="3"/>
        <v>175</v>
      </c>
    </row>
    <row r="111" spans="1:9" x14ac:dyDescent="0.25">
      <c r="A111" s="2" t="str">
        <f t="shared" si="2"/>
        <v>22SU030NONE5-10</v>
      </c>
      <c r="B111" s="2" t="s">
        <v>89</v>
      </c>
      <c r="C111" s="2" t="s">
        <v>7</v>
      </c>
      <c r="D111" s="2"/>
      <c r="E111" s="2" t="s">
        <v>33</v>
      </c>
      <c r="F111" s="3" t="s">
        <v>90</v>
      </c>
      <c r="G111" s="8">
        <f>_xlfn.XLOOKUP(A111,'[1]MMI Sales Forecast'!$B:$B,'[1]MMI Sales Forecast'!$BD:$BD,0)</f>
        <v>135</v>
      </c>
      <c r="H111">
        <f>_xlfn.XLOOKUP(A111,'[1]MME Sales Forecast'!$B:$B,'[1]MME Sales Forecast'!$BD:$BD,0)</f>
        <v>89</v>
      </c>
      <c r="I111" s="8">
        <f t="shared" si="3"/>
        <v>224</v>
      </c>
    </row>
    <row r="112" spans="1:9" x14ac:dyDescent="0.25">
      <c r="A112" s="2" t="str">
        <f t="shared" si="2"/>
        <v>22SU030NONE6-00</v>
      </c>
      <c r="B112" s="2" t="s">
        <v>89</v>
      </c>
      <c r="C112" s="2" t="s">
        <v>7</v>
      </c>
      <c r="D112" s="2"/>
      <c r="E112" s="2" t="s">
        <v>34</v>
      </c>
      <c r="F112" s="3" t="s">
        <v>90</v>
      </c>
      <c r="G112" s="8">
        <f>_xlfn.XLOOKUP(A112,'[1]MMI Sales Forecast'!$B:$B,'[1]MMI Sales Forecast'!$BD:$BD,0)</f>
        <v>110</v>
      </c>
      <c r="H112">
        <f>_xlfn.XLOOKUP(A112,'[1]MME Sales Forecast'!$B:$B,'[1]MME Sales Forecast'!$BD:$BD,0)</f>
        <v>84</v>
      </c>
      <c r="I112" s="8">
        <f t="shared" si="3"/>
        <v>194</v>
      </c>
    </row>
    <row r="113" spans="1:9" x14ac:dyDescent="0.25">
      <c r="A113" s="2" t="str">
        <f t="shared" si="2"/>
        <v>22SU030NONE6-02</v>
      </c>
      <c r="B113" s="2" t="s">
        <v>89</v>
      </c>
      <c r="C113" s="2" t="s">
        <v>7</v>
      </c>
      <c r="D113" s="2"/>
      <c r="E113" s="2" t="s">
        <v>16</v>
      </c>
      <c r="F113" s="3" t="s">
        <v>90</v>
      </c>
      <c r="G113" s="8">
        <f>_xlfn.XLOOKUP(A113,'[1]MMI Sales Forecast'!$B:$B,'[1]MMI Sales Forecast'!$BD:$BD,0)</f>
        <v>77</v>
      </c>
      <c r="H113">
        <f>_xlfn.XLOOKUP(A113,'[1]MME Sales Forecast'!$B:$B,'[1]MME Sales Forecast'!$BD:$BD,0)</f>
        <v>44</v>
      </c>
      <c r="I113" s="8">
        <f t="shared" si="3"/>
        <v>121</v>
      </c>
    </row>
    <row r="114" spans="1:9" x14ac:dyDescent="0.25">
      <c r="A114" s="2" t="str">
        <f t="shared" si="2"/>
        <v>22SU031NONE6-08</v>
      </c>
      <c r="B114" s="2" t="s">
        <v>91</v>
      </c>
      <c r="C114" s="2" t="s">
        <v>7</v>
      </c>
      <c r="D114" s="2"/>
      <c r="E114" s="2" t="s">
        <v>92</v>
      </c>
      <c r="F114" s="3" t="s">
        <v>93</v>
      </c>
      <c r="G114" s="8">
        <f>_xlfn.XLOOKUP(A114,'[1]MMI Sales Forecast'!$B:$B,'[1]MMI Sales Forecast'!$BD:$BD,0)</f>
        <v>120</v>
      </c>
      <c r="H114">
        <f>_xlfn.XLOOKUP(A114,'[1]MME Sales Forecast'!$B:$B,'[1]MME Sales Forecast'!$BD:$BD,0)</f>
        <v>45</v>
      </c>
      <c r="I114" s="8">
        <f t="shared" si="3"/>
        <v>165</v>
      </c>
    </row>
    <row r="115" spans="1:9" x14ac:dyDescent="0.25">
      <c r="A115" s="2" t="str">
        <f t="shared" si="2"/>
        <v>22SU031NONE6-10</v>
      </c>
      <c r="B115" s="2" t="s">
        <v>91</v>
      </c>
      <c r="C115" s="2" t="s">
        <v>7</v>
      </c>
      <c r="D115" s="2"/>
      <c r="E115" s="2" t="s">
        <v>19</v>
      </c>
      <c r="F115" s="3" t="s">
        <v>93</v>
      </c>
      <c r="G115" s="8">
        <f>_xlfn.XLOOKUP(A115,'[1]MMI Sales Forecast'!$B:$B,'[1]MMI Sales Forecast'!$BD:$BD,0)</f>
        <v>143</v>
      </c>
      <c r="H115">
        <f>_xlfn.XLOOKUP(A115,'[1]MME Sales Forecast'!$B:$B,'[1]MME Sales Forecast'!$BD:$BD,0)</f>
        <v>58</v>
      </c>
      <c r="I115" s="8">
        <f t="shared" si="3"/>
        <v>201</v>
      </c>
    </row>
    <row r="116" spans="1:9" x14ac:dyDescent="0.25">
      <c r="A116" s="2" t="str">
        <f t="shared" si="2"/>
        <v>22SU031NONE7-02</v>
      </c>
      <c r="B116" s="2" t="s">
        <v>91</v>
      </c>
      <c r="C116" s="2" t="s">
        <v>7</v>
      </c>
      <c r="D116" s="2"/>
      <c r="E116" s="2" t="s">
        <v>94</v>
      </c>
      <c r="F116" s="3" t="s">
        <v>93</v>
      </c>
      <c r="G116" s="8">
        <f>_xlfn.XLOOKUP(A116,'[1]MMI Sales Forecast'!$B:$B,'[1]MMI Sales Forecast'!$BD:$BD,0)</f>
        <v>132.6</v>
      </c>
      <c r="H116">
        <f>_xlfn.XLOOKUP(A116,'[1]MME Sales Forecast'!$B:$B,'[1]MME Sales Forecast'!$BD:$BD,0)</f>
        <v>47</v>
      </c>
      <c r="I116" s="8">
        <f t="shared" si="3"/>
        <v>179.6</v>
      </c>
    </row>
    <row r="117" spans="1:9" x14ac:dyDescent="0.25">
      <c r="A117" s="2" t="str">
        <f t="shared" si="2"/>
        <v>22SU031NONE7-06</v>
      </c>
      <c r="B117" s="2" t="s">
        <v>91</v>
      </c>
      <c r="C117" s="2" t="s">
        <v>7</v>
      </c>
      <c r="D117" s="2"/>
      <c r="E117" s="2" t="s">
        <v>95</v>
      </c>
      <c r="F117" s="3" t="s">
        <v>93</v>
      </c>
      <c r="G117" s="8">
        <f>_xlfn.XLOOKUP(A117,'[1]MMI Sales Forecast'!$B:$B,'[1]MMI Sales Forecast'!$BD:$BD,0)</f>
        <v>114.92</v>
      </c>
      <c r="H117">
        <f>_xlfn.XLOOKUP(A117,'[1]MME Sales Forecast'!$B:$B,'[1]MME Sales Forecast'!$BD:$BD,0)</f>
        <v>28</v>
      </c>
      <c r="I117" s="8">
        <f t="shared" si="3"/>
        <v>142.92000000000002</v>
      </c>
    </row>
    <row r="118" spans="1:9" x14ac:dyDescent="0.25">
      <c r="A118" s="2" t="str">
        <f t="shared" si="2"/>
        <v>22SU032NONE5-03</v>
      </c>
      <c r="B118" s="2" t="s">
        <v>96</v>
      </c>
      <c r="C118" s="2" t="s">
        <v>7</v>
      </c>
      <c r="D118" s="2"/>
      <c r="E118" s="2" t="s">
        <v>8</v>
      </c>
      <c r="F118" s="3" t="s">
        <v>97</v>
      </c>
      <c r="G118" s="8">
        <f>_xlfn.XLOOKUP(A118,'[1]MMI Sales Forecast'!$B:$B,'[1]MMI Sales Forecast'!$BD:$BD,0)</f>
        <v>0</v>
      </c>
      <c r="H118">
        <f>_xlfn.XLOOKUP(A118,'[1]MME Sales Forecast'!$B:$B,'[1]MME Sales Forecast'!$BD:$BD,0)</f>
        <v>0</v>
      </c>
      <c r="I118" s="8">
        <f t="shared" si="3"/>
        <v>0</v>
      </c>
    </row>
    <row r="119" spans="1:9" x14ac:dyDescent="0.25">
      <c r="A119" s="2" t="str">
        <f t="shared" si="2"/>
        <v>22SU032NONE5-05</v>
      </c>
      <c r="B119" s="2" t="s">
        <v>96</v>
      </c>
      <c r="C119" s="2" t="s">
        <v>7</v>
      </c>
      <c r="D119" s="2"/>
      <c r="E119" s="2" t="s">
        <v>10</v>
      </c>
      <c r="F119" s="3" t="s">
        <v>97</v>
      </c>
      <c r="G119" s="8">
        <f>_xlfn.XLOOKUP(A119,'[1]MMI Sales Forecast'!$B:$B,'[1]MMI Sales Forecast'!$BD:$BD,0)</f>
        <v>149.74</v>
      </c>
      <c r="H119">
        <f>_xlfn.XLOOKUP(A119,'[1]MME Sales Forecast'!$B:$B,'[1]MME Sales Forecast'!$BD:$BD,0)</f>
        <v>31</v>
      </c>
      <c r="I119" s="8">
        <f t="shared" si="3"/>
        <v>180.74</v>
      </c>
    </row>
    <row r="120" spans="1:9" x14ac:dyDescent="0.25">
      <c r="A120" s="2" t="str">
        <f t="shared" si="2"/>
        <v>22SU032NONE5-07</v>
      </c>
      <c r="B120" s="2" t="s">
        <v>96</v>
      </c>
      <c r="C120" s="2" t="s">
        <v>7</v>
      </c>
      <c r="D120" s="2"/>
      <c r="E120" s="2" t="s">
        <v>11</v>
      </c>
      <c r="F120" s="3" t="s">
        <v>97</v>
      </c>
      <c r="G120" s="8">
        <f>_xlfn.XLOOKUP(A120,'[1]MMI Sales Forecast'!$B:$B,'[1]MMI Sales Forecast'!$BD:$BD,0)</f>
        <v>186.64</v>
      </c>
      <c r="H120">
        <f>_xlfn.XLOOKUP(A120,'[1]MME Sales Forecast'!$B:$B,'[1]MME Sales Forecast'!$BD:$BD,0)</f>
        <v>53</v>
      </c>
      <c r="I120" s="8">
        <f t="shared" si="3"/>
        <v>239.64</v>
      </c>
    </row>
    <row r="121" spans="1:9" x14ac:dyDescent="0.25">
      <c r="A121" s="2" t="str">
        <f t="shared" si="2"/>
        <v>22SU032NONE5-09</v>
      </c>
      <c r="B121" s="2" t="s">
        <v>96</v>
      </c>
      <c r="C121" s="2" t="s">
        <v>7</v>
      </c>
      <c r="D121" s="2"/>
      <c r="E121" s="2" t="s">
        <v>12</v>
      </c>
      <c r="F121" s="3" t="s">
        <v>97</v>
      </c>
      <c r="G121" s="8">
        <f>_xlfn.XLOOKUP(A121,'[1]MMI Sales Forecast'!$B:$B,'[1]MMI Sales Forecast'!$BD:$BD,0)</f>
        <v>201.51999999999998</v>
      </c>
      <c r="H121">
        <f>_xlfn.XLOOKUP(A121,'[1]MME Sales Forecast'!$B:$B,'[1]MME Sales Forecast'!$BD:$BD,0)</f>
        <v>89</v>
      </c>
      <c r="I121" s="8">
        <f t="shared" si="3"/>
        <v>290.52</v>
      </c>
    </row>
    <row r="122" spans="1:9" x14ac:dyDescent="0.25">
      <c r="A122" s="2" t="str">
        <f t="shared" si="2"/>
        <v>22SU032NONE5-11</v>
      </c>
      <c r="B122" s="2" t="s">
        <v>96</v>
      </c>
      <c r="C122" s="2" t="s">
        <v>7</v>
      </c>
      <c r="D122" s="2"/>
      <c r="E122" s="2" t="s">
        <v>13</v>
      </c>
      <c r="F122" s="3" t="s">
        <v>97</v>
      </c>
      <c r="G122" s="8">
        <f>_xlfn.XLOOKUP(A122,'[1]MMI Sales Forecast'!$B:$B,'[1]MMI Sales Forecast'!$BD:$BD,0)</f>
        <v>159.04000000000002</v>
      </c>
      <c r="H122">
        <f>_xlfn.XLOOKUP(A122,'[1]MME Sales Forecast'!$B:$B,'[1]MME Sales Forecast'!$BD:$BD,0)</f>
        <v>84</v>
      </c>
      <c r="I122" s="8">
        <f t="shared" si="3"/>
        <v>243.04000000000002</v>
      </c>
    </row>
    <row r="123" spans="1:9" x14ac:dyDescent="0.25">
      <c r="A123" s="2" t="str">
        <f t="shared" si="2"/>
        <v>22SU032NONE6-01</v>
      </c>
      <c r="B123" s="2" t="s">
        <v>96</v>
      </c>
      <c r="C123" s="2" t="s">
        <v>7</v>
      </c>
      <c r="D123" s="2"/>
      <c r="E123" s="2" t="s">
        <v>14</v>
      </c>
      <c r="F123" s="3" t="s">
        <v>97</v>
      </c>
      <c r="G123" s="8">
        <f>_xlfn.XLOOKUP(A123,'[1]MMI Sales Forecast'!$B:$B,'[1]MMI Sales Forecast'!$BD:$BD,0)</f>
        <v>121.64</v>
      </c>
      <c r="H123">
        <f>_xlfn.XLOOKUP(A123,'[1]MME Sales Forecast'!$B:$B,'[1]MME Sales Forecast'!$BD:$BD,0)</f>
        <v>52</v>
      </c>
      <c r="I123" s="8">
        <f t="shared" si="3"/>
        <v>173.64</v>
      </c>
    </row>
    <row r="124" spans="1:9" x14ac:dyDescent="0.25">
      <c r="A124" s="2" t="str">
        <f t="shared" si="2"/>
        <v>22SU033NONE7-04</v>
      </c>
      <c r="B124" s="2" t="s">
        <v>98</v>
      </c>
      <c r="C124" s="2" t="s">
        <v>7</v>
      </c>
      <c r="D124" s="2"/>
      <c r="E124" s="2" t="s">
        <v>99</v>
      </c>
      <c r="F124" s="3" t="s">
        <v>100</v>
      </c>
      <c r="G124" s="8">
        <f>_xlfn.XLOOKUP(A124,'[1]MMI Sales Forecast'!$B:$B,'[1]MMI Sales Forecast'!$BD:$BD,0)</f>
        <v>209</v>
      </c>
      <c r="H124">
        <f>_xlfn.XLOOKUP(A124,'[1]MME Sales Forecast'!$B:$B,'[1]MME Sales Forecast'!$BD:$BD,0)</f>
        <v>78</v>
      </c>
      <c r="I124" s="8">
        <f t="shared" si="3"/>
        <v>287</v>
      </c>
    </row>
    <row r="125" spans="1:9" x14ac:dyDescent="0.25">
      <c r="A125" s="2" t="str">
        <f t="shared" si="2"/>
        <v>22SU034NONE4-04</v>
      </c>
      <c r="B125" s="2" t="s">
        <v>101</v>
      </c>
      <c r="C125" s="2" t="s">
        <v>7</v>
      </c>
      <c r="D125" s="2"/>
      <c r="E125" s="2" t="s">
        <v>57</v>
      </c>
      <c r="F125" s="3" t="s">
        <v>102</v>
      </c>
      <c r="G125" s="8">
        <f>_xlfn.XLOOKUP(A125,'[1]MMI Sales Forecast'!$B:$B,'[1]MMI Sales Forecast'!$BD:$BD,0)</f>
        <v>30</v>
      </c>
      <c r="H125">
        <f>_xlfn.XLOOKUP(A125,'[1]MME Sales Forecast'!$B:$B,'[1]MME Sales Forecast'!$BD:$BD,0)</f>
        <v>1</v>
      </c>
      <c r="I125" s="8">
        <f t="shared" si="3"/>
        <v>31</v>
      </c>
    </row>
    <row r="126" spans="1:9" x14ac:dyDescent="0.25">
      <c r="A126" s="2" t="str">
        <f t="shared" si="2"/>
        <v>22SU034NONE4-07</v>
      </c>
      <c r="B126" s="2" t="s">
        <v>101</v>
      </c>
      <c r="C126" s="2" t="s">
        <v>7</v>
      </c>
      <c r="D126" s="2"/>
      <c r="E126" s="2" t="s">
        <v>28</v>
      </c>
      <c r="F126" s="3" t="s">
        <v>102</v>
      </c>
      <c r="G126" s="8">
        <f>_xlfn.XLOOKUP(A126,'[1]MMI Sales Forecast'!$B:$B,'[1]MMI Sales Forecast'!$BD:$BD,0)</f>
        <v>73.2</v>
      </c>
      <c r="H126">
        <f>_xlfn.XLOOKUP(A126,'[1]MME Sales Forecast'!$B:$B,'[1]MME Sales Forecast'!$BD:$BD,0)</f>
        <v>6</v>
      </c>
      <c r="I126" s="8">
        <f t="shared" si="3"/>
        <v>79.2</v>
      </c>
    </row>
    <row r="127" spans="1:9" x14ac:dyDescent="0.25">
      <c r="A127" s="2" t="str">
        <f t="shared" si="2"/>
        <v>22SU034NONE4-10</v>
      </c>
      <c r="B127" s="2" t="s">
        <v>101</v>
      </c>
      <c r="C127" s="2" t="s">
        <v>7</v>
      </c>
      <c r="D127" s="2"/>
      <c r="E127" s="2" t="s">
        <v>81</v>
      </c>
      <c r="F127" s="3" t="s">
        <v>102</v>
      </c>
      <c r="G127" s="8">
        <f>_xlfn.XLOOKUP(A127,'[1]MMI Sales Forecast'!$B:$B,'[1]MMI Sales Forecast'!$BD:$BD,0)</f>
        <v>65.2</v>
      </c>
      <c r="H127">
        <f>_xlfn.XLOOKUP(A127,'[1]MME Sales Forecast'!$B:$B,'[1]MME Sales Forecast'!$BD:$BD,0)</f>
        <v>2</v>
      </c>
      <c r="I127" s="8">
        <f t="shared" si="3"/>
        <v>67.2</v>
      </c>
    </row>
    <row r="128" spans="1:9" x14ac:dyDescent="0.25">
      <c r="A128" s="2" t="str">
        <f t="shared" si="2"/>
        <v>22SU034NONE5-01</v>
      </c>
      <c r="B128" s="2" t="s">
        <v>101</v>
      </c>
      <c r="C128" s="2" t="s">
        <v>7</v>
      </c>
      <c r="D128" s="2"/>
      <c r="E128" s="2" t="s">
        <v>40</v>
      </c>
      <c r="F128" s="3" t="s">
        <v>102</v>
      </c>
      <c r="G128" s="8">
        <f>_xlfn.XLOOKUP(A128,'[1]MMI Sales Forecast'!$B:$B,'[1]MMI Sales Forecast'!$BD:$BD,0)</f>
        <v>31</v>
      </c>
      <c r="H128">
        <f>_xlfn.XLOOKUP(A128,'[1]MME Sales Forecast'!$B:$B,'[1]MME Sales Forecast'!$BD:$BD,0)</f>
        <v>1</v>
      </c>
      <c r="I128" s="8">
        <f t="shared" si="3"/>
        <v>32</v>
      </c>
    </row>
    <row r="129" spans="1:9" x14ac:dyDescent="0.25">
      <c r="A129" s="2" t="str">
        <f t="shared" si="2"/>
        <v>22SU035NONE4-06</v>
      </c>
      <c r="B129" s="2" t="s">
        <v>103</v>
      </c>
      <c r="C129" s="2" t="s">
        <v>7</v>
      </c>
      <c r="D129" s="2"/>
      <c r="E129" s="2" t="s">
        <v>59</v>
      </c>
      <c r="F129" s="3" t="s">
        <v>104</v>
      </c>
      <c r="G129" s="8">
        <f>_xlfn.XLOOKUP(A129,'[1]MMI Sales Forecast'!$B:$B,'[1]MMI Sales Forecast'!$BD:$BD,0)</f>
        <v>71.091250000000002</v>
      </c>
      <c r="H129">
        <f>_xlfn.XLOOKUP(A129,'[1]MME Sales Forecast'!$B:$B,'[1]MME Sales Forecast'!$BD:$BD,0)</f>
        <v>5</v>
      </c>
      <c r="I129" s="8">
        <f t="shared" si="3"/>
        <v>76.091250000000002</v>
      </c>
    </row>
    <row r="130" spans="1:9" x14ac:dyDescent="0.25">
      <c r="A130" s="2" t="str">
        <f t="shared" ref="A130:A131" si="4">_xlfn.CONCAT(B130,C130,E130,D130)</f>
        <v>22SU035NONE4-08</v>
      </c>
      <c r="B130" s="2" t="s">
        <v>103</v>
      </c>
      <c r="C130" s="2" t="s">
        <v>7</v>
      </c>
      <c r="D130" s="2"/>
      <c r="E130" s="2" t="s">
        <v>60</v>
      </c>
      <c r="F130" s="3" t="s">
        <v>104</v>
      </c>
      <c r="G130" s="8">
        <f>_xlfn.XLOOKUP(A130,'[1]MMI Sales Forecast'!$B:$B,'[1]MMI Sales Forecast'!$BD:$BD,0)</f>
        <v>59.274999999999999</v>
      </c>
      <c r="H130">
        <f>_xlfn.XLOOKUP(A130,'[1]MME Sales Forecast'!$B:$B,'[1]MME Sales Forecast'!$BD:$BD,0)</f>
        <v>1</v>
      </c>
      <c r="I130" s="8">
        <f t="shared" si="3"/>
        <v>60.274999999999999</v>
      </c>
    </row>
    <row r="131" spans="1:9" x14ac:dyDescent="0.25">
      <c r="A131" s="2" t="str">
        <f t="shared" si="4"/>
        <v>22SU036NONE7-06</v>
      </c>
      <c r="B131" s="2" t="s">
        <v>105</v>
      </c>
      <c r="C131" s="2" t="s">
        <v>7</v>
      </c>
      <c r="D131" s="2"/>
      <c r="E131" s="2" t="s">
        <v>95</v>
      </c>
      <c r="F131" s="3" t="s">
        <v>106</v>
      </c>
      <c r="G131" s="8">
        <f>_xlfn.XLOOKUP(A131,'[1]MMI Sales Forecast'!$B:$B,'[1]MMI Sales Forecast'!$BD:$BD,0)</f>
        <v>447.9</v>
      </c>
      <c r="H131">
        <f>_xlfn.XLOOKUP(A131,'[1]MME Sales Forecast'!$B:$B,'[1]MME Sales Forecast'!$BD:$BD,0)</f>
        <v>158</v>
      </c>
      <c r="I131" s="8">
        <f t="shared" ref="I131" si="5">SUM(G131:H131)</f>
        <v>605.9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Ritchie</dc:creator>
  <cp:lastModifiedBy>Ashton Ritchie</cp:lastModifiedBy>
  <dcterms:created xsi:type="dcterms:W3CDTF">2021-11-11T16:43:10Z</dcterms:created>
  <dcterms:modified xsi:type="dcterms:W3CDTF">2021-11-11T19:13:15Z</dcterms:modified>
</cp:coreProperties>
</file>