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T Research Enablement\Evaluation\new_gen\Results\"/>
    </mc:Choice>
  </mc:AlternateContent>
  <bookViews>
    <workbookView xWindow="0" yWindow="0" windowWidth="28800" windowHeight="15080" xr2:uid="{00000000-000D-0000-FFFF-FFFF00000000}"/>
  </bookViews>
  <sheets>
    <sheet name="mdc_timer" sheetId="1" r:id="rId1"/>
  </sheets>
  <calcPr calcId="171027"/>
</workbook>
</file>

<file path=xl/calcChain.xml><?xml version="1.0" encoding="utf-8"?>
<calcChain xmlns="http://schemas.openxmlformats.org/spreadsheetml/2006/main">
  <c r="O9" i="1" l="1"/>
  <c r="M9" i="1"/>
  <c r="L9" i="1"/>
  <c r="M5" i="1"/>
  <c r="N5" i="1"/>
  <c r="O5" i="1"/>
  <c r="N4" i="1"/>
  <c r="N8" i="1" s="1"/>
  <c r="O4" i="1"/>
  <c r="O8" i="1" s="1"/>
  <c r="M4" i="1"/>
  <c r="M8" i="1" s="1"/>
  <c r="L8" i="1"/>
  <c r="N9" i="1" l="1"/>
  <c r="P9" i="1" s="1"/>
  <c r="P8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H122" i="1"/>
  <c r="H123" i="1"/>
  <c r="H124" i="1"/>
  <c r="H125" i="1"/>
  <c r="H126" i="1"/>
  <c r="H127" i="1"/>
  <c r="H128" i="1"/>
  <c r="H129" i="1"/>
  <c r="H130" i="1"/>
  <c r="G130" i="1" s="1"/>
  <c r="H131" i="1"/>
  <c r="H132" i="1"/>
  <c r="H133" i="1"/>
  <c r="H134" i="1"/>
  <c r="G134" i="1" s="1"/>
  <c r="H135" i="1"/>
  <c r="H136" i="1"/>
  <c r="H137" i="1"/>
  <c r="H138" i="1"/>
  <c r="G138" i="1" s="1"/>
  <c r="H139" i="1"/>
  <c r="H140" i="1"/>
  <c r="H141" i="1"/>
  <c r="H142" i="1"/>
  <c r="G142" i="1" s="1"/>
  <c r="H143" i="1"/>
  <c r="H144" i="1"/>
  <c r="H145" i="1"/>
  <c r="H146" i="1"/>
  <c r="G146" i="1" s="1"/>
  <c r="H147" i="1"/>
  <c r="H148" i="1"/>
  <c r="H149" i="1"/>
  <c r="H150" i="1"/>
  <c r="G150" i="1" s="1"/>
  <c r="H151" i="1"/>
  <c r="G122" i="1"/>
  <c r="G123" i="1"/>
  <c r="G124" i="1"/>
  <c r="G126" i="1"/>
  <c r="G127" i="1"/>
  <c r="G128" i="1"/>
  <c r="G131" i="1"/>
  <c r="G132" i="1"/>
  <c r="G135" i="1"/>
  <c r="G136" i="1"/>
  <c r="G139" i="1"/>
  <c r="G140" i="1"/>
  <c r="G143" i="1"/>
  <c r="G144" i="1"/>
  <c r="G147" i="1"/>
  <c r="G148" i="1"/>
  <c r="G15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  <c r="G149" i="1" l="1"/>
  <c r="G145" i="1"/>
  <c r="G141" i="1"/>
  <c r="G137" i="1"/>
  <c r="G133" i="1"/>
  <c r="G129" i="1"/>
  <c r="G1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H4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G42" i="1" s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H2" i="1"/>
  <c r="I2" i="1"/>
  <c r="G2" i="1" l="1"/>
  <c r="G12" i="1"/>
  <c r="G121" i="1"/>
  <c r="G120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38" i="1"/>
  <c r="G34" i="1"/>
  <c r="G30" i="1"/>
  <c r="G26" i="1"/>
  <c r="G22" i="1"/>
  <c r="G18" i="1"/>
  <c r="G14" i="1"/>
  <c r="G10" i="1"/>
  <c r="G6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8" i="1"/>
  <c r="G4" i="1"/>
</calcChain>
</file>

<file path=xl/sharedStrings.xml><?xml version="1.0" encoding="utf-8"?>
<sst xmlns="http://schemas.openxmlformats.org/spreadsheetml/2006/main" count="20" uniqueCount="13">
  <si>
    <t>count</t>
  </si>
  <si>
    <t>bridge timer</t>
  </si>
  <si>
    <t>lambda timer</t>
  </si>
  <si>
    <t>ping time</t>
  </si>
  <si>
    <t>mdc time</t>
  </si>
  <si>
    <t>Averages</t>
  </si>
  <si>
    <t>0.01 seconds</t>
  </si>
  <si>
    <t>10 seconds</t>
  </si>
  <si>
    <t>Average half ping time</t>
  </si>
  <si>
    <t>bridge time</t>
  </si>
  <si>
    <t>lambda time</t>
  </si>
  <si>
    <t>Stressed State</t>
  </si>
  <si>
    <t>Unstressed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</si>
</sst>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mdc_timer!$G$1</c:f>
              <c:strCache>
                <c:ptCount val="1"/>
                <c:pt idx="0">
                  <c:v>mdc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mdc_timer!$G$2:$G$51</c:f>
              <c:numCache>
                <c:formatCode>General</c:formatCode>
                <c:ptCount val="50"/>
                <c:pt idx="0">
                  <c:v>1036</c:v>
                </c:pt>
                <c:pt idx="1">
                  <c:v>2260</c:v>
                </c:pt>
                <c:pt idx="2">
                  <c:v>2243</c:v>
                </c:pt>
                <c:pt idx="3">
                  <c:v>2000</c:v>
                </c:pt>
                <c:pt idx="4">
                  <c:v>2158</c:v>
                </c:pt>
                <c:pt idx="5">
                  <c:v>2245</c:v>
                </c:pt>
                <c:pt idx="6">
                  <c:v>2217</c:v>
                </c:pt>
                <c:pt idx="7">
                  <c:v>2184</c:v>
                </c:pt>
                <c:pt idx="8">
                  <c:v>2249</c:v>
                </c:pt>
                <c:pt idx="9">
                  <c:v>2232</c:v>
                </c:pt>
                <c:pt idx="10">
                  <c:v>2082</c:v>
                </c:pt>
                <c:pt idx="11">
                  <c:v>2271</c:v>
                </c:pt>
                <c:pt idx="12">
                  <c:v>2223</c:v>
                </c:pt>
                <c:pt idx="13">
                  <c:v>2335</c:v>
                </c:pt>
                <c:pt idx="14">
                  <c:v>2293</c:v>
                </c:pt>
                <c:pt idx="15">
                  <c:v>2230</c:v>
                </c:pt>
                <c:pt idx="16">
                  <c:v>2028</c:v>
                </c:pt>
                <c:pt idx="17">
                  <c:v>2271</c:v>
                </c:pt>
                <c:pt idx="18">
                  <c:v>2223</c:v>
                </c:pt>
                <c:pt idx="19">
                  <c:v>2229</c:v>
                </c:pt>
                <c:pt idx="20">
                  <c:v>2223</c:v>
                </c:pt>
                <c:pt idx="21">
                  <c:v>2215</c:v>
                </c:pt>
                <c:pt idx="22">
                  <c:v>2241</c:v>
                </c:pt>
                <c:pt idx="23">
                  <c:v>2351</c:v>
                </c:pt>
                <c:pt idx="24">
                  <c:v>2319</c:v>
                </c:pt>
                <c:pt idx="25">
                  <c:v>2196</c:v>
                </c:pt>
                <c:pt idx="26">
                  <c:v>2206</c:v>
                </c:pt>
                <c:pt idx="27">
                  <c:v>2189</c:v>
                </c:pt>
                <c:pt idx="28">
                  <c:v>2140</c:v>
                </c:pt>
                <c:pt idx="29">
                  <c:v>2271</c:v>
                </c:pt>
                <c:pt idx="30">
                  <c:v>2232</c:v>
                </c:pt>
                <c:pt idx="31">
                  <c:v>2252</c:v>
                </c:pt>
                <c:pt idx="32">
                  <c:v>2253</c:v>
                </c:pt>
                <c:pt idx="33">
                  <c:v>2211</c:v>
                </c:pt>
                <c:pt idx="34">
                  <c:v>2168</c:v>
                </c:pt>
                <c:pt idx="35">
                  <c:v>2029</c:v>
                </c:pt>
                <c:pt idx="36">
                  <c:v>1995</c:v>
                </c:pt>
                <c:pt idx="37">
                  <c:v>2237</c:v>
                </c:pt>
                <c:pt idx="38">
                  <c:v>2235</c:v>
                </c:pt>
                <c:pt idx="39">
                  <c:v>2271</c:v>
                </c:pt>
                <c:pt idx="40">
                  <c:v>2196</c:v>
                </c:pt>
                <c:pt idx="41">
                  <c:v>2204</c:v>
                </c:pt>
                <c:pt idx="42">
                  <c:v>2300</c:v>
                </c:pt>
                <c:pt idx="43">
                  <c:v>2279</c:v>
                </c:pt>
                <c:pt idx="44">
                  <c:v>2189</c:v>
                </c:pt>
                <c:pt idx="45">
                  <c:v>2209</c:v>
                </c:pt>
                <c:pt idx="46">
                  <c:v>2267</c:v>
                </c:pt>
                <c:pt idx="47">
                  <c:v>2250</c:v>
                </c:pt>
                <c:pt idx="48">
                  <c:v>2188</c:v>
                </c:pt>
                <c:pt idx="49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C-4961-A9ED-F68E076F88DF}"/>
            </c:ext>
          </c:extLst>
        </c:ser>
        <c:ser>
          <c:idx val="1"/>
          <c:order val="1"/>
          <c:tx>
            <c:strRef>
              <c:f>mdc_timer!$H$1</c:f>
              <c:strCache>
                <c:ptCount val="1"/>
                <c:pt idx="0">
                  <c:v>bridge timer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mdc_timer!$H$2:$H$51</c:f>
              <c:numCache>
                <c:formatCode>General</c:formatCode>
                <c:ptCount val="50"/>
                <c:pt idx="0">
                  <c:v>1885</c:v>
                </c:pt>
                <c:pt idx="1">
                  <c:v>688</c:v>
                </c:pt>
                <c:pt idx="2">
                  <c:v>703</c:v>
                </c:pt>
                <c:pt idx="3">
                  <c:v>954</c:v>
                </c:pt>
                <c:pt idx="4">
                  <c:v>867</c:v>
                </c:pt>
                <c:pt idx="5">
                  <c:v>714</c:v>
                </c:pt>
                <c:pt idx="6">
                  <c:v>709</c:v>
                </c:pt>
                <c:pt idx="7">
                  <c:v>774</c:v>
                </c:pt>
                <c:pt idx="8">
                  <c:v>702</c:v>
                </c:pt>
                <c:pt idx="9">
                  <c:v>710</c:v>
                </c:pt>
                <c:pt idx="10">
                  <c:v>878</c:v>
                </c:pt>
                <c:pt idx="11">
                  <c:v>706</c:v>
                </c:pt>
                <c:pt idx="12">
                  <c:v>739</c:v>
                </c:pt>
                <c:pt idx="13">
                  <c:v>743</c:v>
                </c:pt>
                <c:pt idx="14">
                  <c:v>697</c:v>
                </c:pt>
                <c:pt idx="15">
                  <c:v>713</c:v>
                </c:pt>
                <c:pt idx="16">
                  <c:v>892</c:v>
                </c:pt>
                <c:pt idx="17">
                  <c:v>704</c:v>
                </c:pt>
                <c:pt idx="18">
                  <c:v>732</c:v>
                </c:pt>
                <c:pt idx="19">
                  <c:v>716</c:v>
                </c:pt>
                <c:pt idx="20">
                  <c:v>710</c:v>
                </c:pt>
                <c:pt idx="21">
                  <c:v>718</c:v>
                </c:pt>
                <c:pt idx="22">
                  <c:v>707</c:v>
                </c:pt>
                <c:pt idx="23">
                  <c:v>702</c:v>
                </c:pt>
                <c:pt idx="24">
                  <c:v>634</c:v>
                </c:pt>
                <c:pt idx="25">
                  <c:v>758</c:v>
                </c:pt>
                <c:pt idx="26">
                  <c:v>757</c:v>
                </c:pt>
                <c:pt idx="27">
                  <c:v>750</c:v>
                </c:pt>
                <c:pt idx="28">
                  <c:v>768</c:v>
                </c:pt>
                <c:pt idx="29">
                  <c:v>676</c:v>
                </c:pt>
                <c:pt idx="30">
                  <c:v>714</c:v>
                </c:pt>
                <c:pt idx="31">
                  <c:v>710</c:v>
                </c:pt>
                <c:pt idx="32">
                  <c:v>707</c:v>
                </c:pt>
                <c:pt idx="33">
                  <c:v>751</c:v>
                </c:pt>
                <c:pt idx="34">
                  <c:v>752</c:v>
                </c:pt>
                <c:pt idx="35">
                  <c:v>910</c:v>
                </c:pt>
                <c:pt idx="36">
                  <c:v>992</c:v>
                </c:pt>
                <c:pt idx="37">
                  <c:v>711</c:v>
                </c:pt>
                <c:pt idx="38">
                  <c:v>721</c:v>
                </c:pt>
                <c:pt idx="39">
                  <c:v>695</c:v>
                </c:pt>
                <c:pt idx="40">
                  <c:v>764</c:v>
                </c:pt>
                <c:pt idx="41">
                  <c:v>758</c:v>
                </c:pt>
                <c:pt idx="42">
                  <c:v>704</c:v>
                </c:pt>
                <c:pt idx="43">
                  <c:v>709</c:v>
                </c:pt>
                <c:pt idx="44">
                  <c:v>747</c:v>
                </c:pt>
                <c:pt idx="45">
                  <c:v>750</c:v>
                </c:pt>
                <c:pt idx="46">
                  <c:v>725</c:v>
                </c:pt>
                <c:pt idx="47">
                  <c:v>711</c:v>
                </c:pt>
                <c:pt idx="48">
                  <c:v>724</c:v>
                </c:pt>
                <c:pt idx="49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C-4961-A9ED-F68E076F88DF}"/>
            </c:ext>
          </c:extLst>
        </c:ser>
        <c:ser>
          <c:idx val="2"/>
          <c:order val="2"/>
          <c:tx>
            <c:strRef>
              <c:f>mdc_timer!$I$1</c:f>
              <c:strCache>
                <c:ptCount val="1"/>
                <c:pt idx="0">
                  <c:v>lambda timer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mdc_timer!$I$2:$I$51</c:f>
              <c:numCache>
                <c:formatCode>General</c:formatCode>
                <c:ptCount val="50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66</c:v>
                </c:pt>
                <c:pt idx="4">
                  <c:v>69</c:v>
                </c:pt>
                <c:pt idx="5">
                  <c:v>59</c:v>
                </c:pt>
                <c:pt idx="6">
                  <c:v>81</c:v>
                </c:pt>
                <c:pt idx="7">
                  <c:v>51</c:v>
                </c:pt>
                <c:pt idx="8">
                  <c:v>63</c:v>
                </c:pt>
                <c:pt idx="9">
                  <c:v>63</c:v>
                </c:pt>
                <c:pt idx="10">
                  <c:v>56</c:v>
                </c:pt>
                <c:pt idx="11">
                  <c:v>58</c:v>
                </c:pt>
                <c:pt idx="12">
                  <c:v>61</c:v>
                </c:pt>
                <c:pt idx="13">
                  <c:v>57</c:v>
                </c:pt>
                <c:pt idx="14">
                  <c:v>65</c:v>
                </c:pt>
                <c:pt idx="15">
                  <c:v>64</c:v>
                </c:pt>
                <c:pt idx="16">
                  <c:v>85</c:v>
                </c:pt>
                <c:pt idx="17">
                  <c:v>76</c:v>
                </c:pt>
                <c:pt idx="18">
                  <c:v>50</c:v>
                </c:pt>
                <c:pt idx="19">
                  <c:v>69</c:v>
                </c:pt>
                <c:pt idx="20">
                  <c:v>86</c:v>
                </c:pt>
                <c:pt idx="21">
                  <c:v>79</c:v>
                </c:pt>
                <c:pt idx="22">
                  <c:v>66</c:v>
                </c:pt>
                <c:pt idx="23">
                  <c:v>61</c:v>
                </c:pt>
                <c:pt idx="24">
                  <c:v>57</c:v>
                </c:pt>
                <c:pt idx="25">
                  <c:v>62</c:v>
                </c:pt>
                <c:pt idx="26">
                  <c:v>53</c:v>
                </c:pt>
                <c:pt idx="27">
                  <c:v>71</c:v>
                </c:pt>
                <c:pt idx="28">
                  <c:v>111</c:v>
                </c:pt>
                <c:pt idx="29">
                  <c:v>64</c:v>
                </c:pt>
                <c:pt idx="30">
                  <c:v>65</c:v>
                </c:pt>
                <c:pt idx="31">
                  <c:v>51</c:v>
                </c:pt>
                <c:pt idx="32">
                  <c:v>56</c:v>
                </c:pt>
                <c:pt idx="33">
                  <c:v>52</c:v>
                </c:pt>
                <c:pt idx="34">
                  <c:v>88</c:v>
                </c:pt>
                <c:pt idx="35">
                  <c:v>67</c:v>
                </c:pt>
                <c:pt idx="36">
                  <c:v>61</c:v>
                </c:pt>
                <c:pt idx="37">
                  <c:v>62</c:v>
                </c:pt>
                <c:pt idx="38">
                  <c:v>48</c:v>
                </c:pt>
                <c:pt idx="39">
                  <c:v>59</c:v>
                </c:pt>
                <c:pt idx="40">
                  <c:v>49</c:v>
                </c:pt>
                <c:pt idx="41">
                  <c:v>50</c:v>
                </c:pt>
                <c:pt idx="42">
                  <c:v>108</c:v>
                </c:pt>
                <c:pt idx="43">
                  <c:v>54</c:v>
                </c:pt>
                <c:pt idx="44">
                  <c:v>49</c:v>
                </c:pt>
                <c:pt idx="45">
                  <c:v>51</c:v>
                </c:pt>
                <c:pt idx="46">
                  <c:v>55</c:v>
                </c:pt>
                <c:pt idx="47">
                  <c:v>59</c:v>
                </c:pt>
                <c:pt idx="48">
                  <c:v>101</c:v>
                </c:pt>
                <c:pt idx="4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C-4961-A9ED-F68E076F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955320"/>
        <c:axId val="536949088"/>
      </c:barChart>
      <c:catAx>
        <c:axId val="5369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9088"/>
        <c:crosses val="autoZero"/>
        <c:auto val="1"/>
        <c:lblAlgn val="ctr"/>
        <c:lblOffset val="100"/>
        <c:noMultiLvlLbl val="0"/>
      </c:catAx>
      <c:valAx>
        <c:axId val="5369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mdc_timer!$G$1</c:f>
              <c:strCache>
                <c:ptCount val="1"/>
                <c:pt idx="0">
                  <c:v>mdc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mdc_timer!$G$52:$G$101</c:f>
              <c:numCache>
                <c:formatCode>General</c:formatCode>
                <c:ptCount val="50"/>
                <c:pt idx="0">
                  <c:v>647</c:v>
                </c:pt>
                <c:pt idx="1">
                  <c:v>653</c:v>
                </c:pt>
                <c:pt idx="2">
                  <c:v>642</c:v>
                </c:pt>
                <c:pt idx="3">
                  <c:v>647</c:v>
                </c:pt>
                <c:pt idx="4">
                  <c:v>646</c:v>
                </c:pt>
                <c:pt idx="5">
                  <c:v>648</c:v>
                </c:pt>
                <c:pt idx="6">
                  <c:v>691</c:v>
                </c:pt>
                <c:pt idx="7">
                  <c:v>703</c:v>
                </c:pt>
                <c:pt idx="8">
                  <c:v>659</c:v>
                </c:pt>
                <c:pt idx="9">
                  <c:v>656</c:v>
                </c:pt>
                <c:pt idx="10">
                  <c:v>727</c:v>
                </c:pt>
                <c:pt idx="11">
                  <c:v>635</c:v>
                </c:pt>
                <c:pt idx="12">
                  <c:v>662</c:v>
                </c:pt>
                <c:pt idx="13">
                  <c:v>643</c:v>
                </c:pt>
                <c:pt idx="14">
                  <c:v>674</c:v>
                </c:pt>
                <c:pt idx="15">
                  <c:v>653</c:v>
                </c:pt>
                <c:pt idx="16">
                  <c:v>281</c:v>
                </c:pt>
                <c:pt idx="17">
                  <c:v>786</c:v>
                </c:pt>
                <c:pt idx="18">
                  <c:v>651</c:v>
                </c:pt>
                <c:pt idx="19">
                  <c:v>666</c:v>
                </c:pt>
                <c:pt idx="20">
                  <c:v>643</c:v>
                </c:pt>
                <c:pt idx="21">
                  <c:v>650</c:v>
                </c:pt>
                <c:pt idx="22">
                  <c:v>655</c:v>
                </c:pt>
                <c:pt idx="23">
                  <c:v>651</c:v>
                </c:pt>
                <c:pt idx="24">
                  <c:v>652</c:v>
                </c:pt>
                <c:pt idx="25">
                  <c:v>651</c:v>
                </c:pt>
                <c:pt idx="26">
                  <c:v>663</c:v>
                </c:pt>
                <c:pt idx="27">
                  <c:v>648</c:v>
                </c:pt>
                <c:pt idx="28">
                  <c:v>680</c:v>
                </c:pt>
                <c:pt idx="29">
                  <c:v>647</c:v>
                </c:pt>
                <c:pt idx="30">
                  <c:v>632</c:v>
                </c:pt>
                <c:pt idx="31">
                  <c:v>794</c:v>
                </c:pt>
                <c:pt idx="32">
                  <c:v>643</c:v>
                </c:pt>
                <c:pt idx="33">
                  <c:v>659</c:v>
                </c:pt>
                <c:pt idx="34">
                  <c:v>644</c:v>
                </c:pt>
                <c:pt idx="35">
                  <c:v>704</c:v>
                </c:pt>
                <c:pt idx="36">
                  <c:v>657</c:v>
                </c:pt>
                <c:pt idx="37">
                  <c:v>648</c:v>
                </c:pt>
                <c:pt idx="38">
                  <c:v>868</c:v>
                </c:pt>
                <c:pt idx="39">
                  <c:v>803</c:v>
                </c:pt>
                <c:pt idx="40">
                  <c:v>668</c:v>
                </c:pt>
                <c:pt idx="41">
                  <c:v>636</c:v>
                </c:pt>
                <c:pt idx="42">
                  <c:v>650</c:v>
                </c:pt>
                <c:pt idx="43">
                  <c:v>642</c:v>
                </c:pt>
                <c:pt idx="44">
                  <c:v>644</c:v>
                </c:pt>
                <c:pt idx="45">
                  <c:v>678</c:v>
                </c:pt>
                <c:pt idx="46">
                  <c:v>655</c:v>
                </c:pt>
                <c:pt idx="47">
                  <c:v>808</c:v>
                </c:pt>
                <c:pt idx="48">
                  <c:v>653</c:v>
                </c:pt>
                <c:pt idx="49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218-90E8-AC3D8F82727A}"/>
            </c:ext>
          </c:extLst>
        </c:ser>
        <c:ser>
          <c:idx val="1"/>
          <c:order val="1"/>
          <c:tx>
            <c:strRef>
              <c:f>mdc_timer!$H$1</c:f>
              <c:strCache>
                <c:ptCount val="1"/>
                <c:pt idx="0">
                  <c:v>bridge timer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mdc_timer!$H$52:$H$101</c:f>
              <c:numCache>
                <c:formatCode>General</c:formatCode>
                <c:ptCount val="50"/>
                <c:pt idx="0">
                  <c:v>28</c:v>
                </c:pt>
                <c:pt idx="1">
                  <c:v>28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  <c:pt idx="6">
                  <c:v>23</c:v>
                </c:pt>
                <c:pt idx="7">
                  <c:v>19</c:v>
                </c:pt>
                <c:pt idx="8">
                  <c:v>23</c:v>
                </c:pt>
                <c:pt idx="9">
                  <c:v>32</c:v>
                </c:pt>
                <c:pt idx="10">
                  <c:v>26</c:v>
                </c:pt>
                <c:pt idx="11">
                  <c:v>29</c:v>
                </c:pt>
                <c:pt idx="12">
                  <c:v>23</c:v>
                </c:pt>
                <c:pt idx="13">
                  <c:v>28</c:v>
                </c:pt>
                <c:pt idx="14">
                  <c:v>26</c:v>
                </c:pt>
                <c:pt idx="15">
                  <c:v>31</c:v>
                </c:pt>
                <c:pt idx="16">
                  <c:v>765</c:v>
                </c:pt>
                <c:pt idx="17">
                  <c:v>35</c:v>
                </c:pt>
                <c:pt idx="18">
                  <c:v>25</c:v>
                </c:pt>
                <c:pt idx="19">
                  <c:v>31</c:v>
                </c:pt>
                <c:pt idx="20">
                  <c:v>29</c:v>
                </c:pt>
                <c:pt idx="21">
                  <c:v>26</c:v>
                </c:pt>
                <c:pt idx="22">
                  <c:v>24</c:v>
                </c:pt>
                <c:pt idx="23">
                  <c:v>21</c:v>
                </c:pt>
                <c:pt idx="24">
                  <c:v>27</c:v>
                </c:pt>
                <c:pt idx="25">
                  <c:v>34</c:v>
                </c:pt>
                <c:pt idx="26">
                  <c:v>23</c:v>
                </c:pt>
                <c:pt idx="27">
                  <c:v>29</c:v>
                </c:pt>
                <c:pt idx="28">
                  <c:v>28</c:v>
                </c:pt>
                <c:pt idx="29">
                  <c:v>23</c:v>
                </c:pt>
                <c:pt idx="30">
                  <c:v>58</c:v>
                </c:pt>
                <c:pt idx="31">
                  <c:v>21</c:v>
                </c:pt>
                <c:pt idx="32">
                  <c:v>35</c:v>
                </c:pt>
                <c:pt idx="33">
                  <c:v>25</c:v>
                </c:pt>
                <c:pt idx="34">
                  <c:v>34</c:v>
                </c:pt>
                <c:pt idx="35">
                  <c:v>197</c:v>
                </c:pt>
                <c:pt idx="36">
                  <c:v>23</c:v>
                </c:pt>
                <c:pt idx="37">
                  <c:v>26</c:v>
                </c:pt>
                <c:pt idx="38">
                  <c:v>191</c:v>
                </c:pt>
                <c:pt idx="39">
                  <c:v>24</c:v>
                </c:pt>
                <c:pt idx="40">
                  <c:v>18</c:v>
                </c:pt>
                <c:pt idx="41">
                  <c:v>38</c:v>
                </c:pt>
                <c:pt idx="42">
                  <c:v>24</c:v>
                </c:pt>
                <c:pt idx="43">
                  <c:v>29</c:v>
                </c:pt>
                <c:pt idx="44">
                  <c:v>45</c:v>
                </c:pt>
                <c:pt idx="45">
                  <c:v>24</c:v>
                </c:pt>
                <c:pt idx="46">
                  <c:v>19</c:v>
                </c:pt>
                <c:pt idx="47">
                  <c:v>28</c:v>
                </c:pt>
                <c:pt idx="48">
                  <c:v>22</c:v>
                </c:pt>
                <c:pt idx="4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F-4218-90E8-AC3D8F82727A}"/>
            </c:ext>
          </c:extLst>
        </c:ser>
        <c:ser>
          <c:idx val="2"/>
          <c:order val="2"/>
          <c:tx>
            <c:strRef>
              <c:f>mdc_timer!$I$1</c:f>
              <c:strCache>
                <c:ptCount val="1"/>
                <c:pt idx="0">
                  <c:v>lambda timer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mdc_timer!$I$52:$I$101</c:f>
              <c:numCache>
                <c:formatCode>General</c:formatCode>
                <c:ptCount val="50"/>
                <c:pt idx="0">
                  <c:v>53</c:v>
                </c:pt>
                <c:pt idx="1">
                  <c:v>65</c:v>
                </c:pt>
                <c:pt idx="2">
                  <c:v>141</c:v>
                </c:pt>
                <c:pt idx="3">
                  <c:v>104</c:v>
                </c:pt>
                <c:pt idx="4">
                  <c:v>59</c:v>
                </c:pt>
                <c:pt idx="5">
                  <c:v>61</c:v>
                </c:pt>
                <c:pt idx="6">
                  <c:v>75</c:v>
                </c:pt>
                <c:pt idx="7">
                  <c:v>193</c:v>
                </c:pt>
                <c:pt idx="8">
                  <c:v>59</c:v>
                </c:pt>
                <c:pt idx="9">
                  <c:v>46</c:v>
                </c:pt>
                <c:pt idx="10">
                  <c:v>62</c:v>
                </c:pt>
                <c:pt idx="11">
                  <c:v>55</c:v>
                </c:pt>
                <c:pt idx="12">
                  <c:v>122</c:v>
                </c:pt>
                <c:pt idx="13">
                  <c:v>107</c:v>
                </c:pt>
                <c:pt idx="14">
                  <c:v>63</c:v>
                </c:pt>
                <c:pt idx="15">
                  <c:v>61</c:v>
                </c:pt>
                <c:pt idx="16">
                  <c:v>63</c:v>
                </c:pt>
                <c:pt idx="17">
                  <c:v>65</c:v>
                </c:pt>
                <c:pt idx="18">
                  <c:v>56</c:v>
                </c:pt>
                <c:pt idx="19">
                  <c:v>59</c:v>
                </c:pt>
                <c:pt idx="20">
                  <c:v>60</c:v>
                </c:pt>
                <c:pt idx="21">
                  <c:v>87</c:v>
                </c:pt>
                <c:pt idx="22">
                  <c:v>57</c:v>
                </c:pt>
                <c:pt idx="23">
                  <c:v>66</c:v>
                </c:pt>
                <c:pt idx="24">
                  <c:v>99</c:v>
                </c:pt>
                <c:pt idx="25">
                  <c:v>60</c:v>
                </c:pt>
                <c:pt idx="26">
                  <c:v>57</c:v>
                </c:pt>
                <c:pt idx="27">
                  <c:v>113</c:v>
                </c:pt>
                <c:pt idx="28">
                  <c:v>77</c:v>
                </c:pt>
                <c:pt idx="29">
                  <c:v>88</c:v>
                </c:pt>
                <c:pt idx="30">
                  <c:v>53</c:v>
                </c:pt>
                <c:pt idx="31">
                  <c:v>67</c:v>
                </c:pt>
                <c:pt idx="32">
                  <c:v>64</c:v>
                </c:pt>
                <c:pt idx="33">
                  <c:v>99</c:v>
                </c:pt>
                <c:pt idx="34">
                  <c:v>72</c:v>
                </c:pt>
                <c:pt idx="35">
                  <c:v>56</c:v>
                </c:pt>
                <c:pt idx="36">
                  <c:v>60</c:v>
                </c:pt>
                <c:pt idx="37">
                  <c:v>55</c:v>
                </c:pt>
                <c:pt idx="38">
                  <c:v>65</c:v>
                </c:pt>
                <c:pt idx="39">
                  <c:v>155</c:v>
                </c:pt>
                <c:pt idx="40">
                  <c:v>84</c:v>
                </c:pt>
                <c:pt idx="41">
                  <c:v>60</c:v>
                </c:pt>
                <c:pt idx="42">
                  <c:v>91</c:v>
                </c:pt>
                <c:pt idx="43">
                  <c:v>61</c:v>
                </c:pt>
                <c:pt idx="44">
                  <c:v>67</c:v>
                </c:pt>
                <c:pt idx="45">
                  <c:v>55</c:v>
                </c:pt>
                <c:pt idx="46">
                  <c:v>73</c:v>
                </c:pt>
                <c:pt idx="47">
                  <c:v>135</c:v>
                </c:pt>
                <c:pt idx="48">
                  <c:v>95</c:v>
                </c:pt>
                <c:pt idx="4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F-4218-90E8-AC3D8F82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939248"/>
        <c:axId val="536946792"/>
      </c:barChart>
      <c:catAx>
        <c:axId val="5369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6792"/>
        <c:crosses val="autoZero"/>
        <c:auto val="1"/>
        <c:lblAlgn val="ctr"/>
        <c:lblOffset val="100"/>
        <c:noMultiLvlLbl val="0"/>
      </c:catAx>
      <c:valAx>
        <c:axId val="5369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mdc_timer!$G$1</c:f>
              <c:strCache>
                <c:ptCount val="1"/>
                <c:pt idx="0">
                  <c:v>mdc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mdc_timer!$G$102:$G$151</c:f>
              <c:numCache>
                <c:formatCode>General</c:formatCode>
                <c:ptCount val="50"/>
                <c:pt idx="0">
                  <c:v>785</c:v>
                </c:pt>
                <c:pt idx="1">
                  <c:v>650</c:v>
                </c:pt>
                <c:pt idx="2">
                  <c:v>645</c:v>
                </c:pt>
                <c:pt idx="3">
                  <c:v>646</c:v>
                </c:pt>
                <c:pt idx="4">
                  <c:v>656</c:v>
                </c:pt>
                <c:pt idx="5">
                  <c:v>741</c:v>
                </c:pt>
                <c:pt idx="6">
                  <c:v>670</c:v>
                </c:pt>
                <c:pt idx="7">
                  <c:v>655</c:v>
                </c:pt>
                <c:pt idx="8">
                  <c:v>701</c:v>
                </c:pt>
                <c:pt idx="9">
                  <c:v>651</c:v>
                </c:pt>
                <c:pt idx="10">
                  <c:v>654</c:v>
                </c:pt>
                <c:pt idx="11">
                  <c:v>662</c:v>
                </c:pt>
                <c:pt idx="12">
                  <c:v>643</c:v>
                </c:pt>
                <c:pt idx="13">
                  <c:v>733</c:v>
                </c:pt>
                <c:pt idx="14">
                  <c:v>650</c:v>
                </c:pt>
                <c:pt idx="15">
                  <c:v>749</c:v>
                </c:pt>
                <c:pt idx="16">
                  <c:v>762</c:v>
                </c:pt>
                <c:pt idx="17">
                  <c:v>645</c:v>
                </c:pt>
                <c:pt idx="18">
                  <c:v>650</c:v>
                </c:pt>
                <c:pt idx="19">
                  <c:v>672</c:v>
                </c:pt>
                <c:pt idx="20">
                  <c:v>650</c:v>
                </c:pt>
                <c:pt idx="21">
                  <c:v>644</c:v>
                </c:pt>
                <c:pt idx="22">
                  <c:v>668</c:v>
                </c:pt>
                <c:pt idx="23">
                  <c:v>663</c:v>
                </c:pt>
                <c:pt idx="24">
                  <c:v>645</c:v>
                </c:pt>
                <c:pt idx="25">
                  <c:v>645</c:v>
                </c:pt>
                <c:pt idx="26">
                  <c:v>522</c:v>
                </c:pt>
                <c:pt idx="27">
                  <c:v>656</c:v>
                </c:pt>
                <c:pt idx="28">
                  <c:v>673</c:v>
                </c:pt>
                <c:pt idx="29">
                  <c:v>653</c:v>
                </c:pt>
                <c:pt idx="30">
                  <c:v>665</c:v>
                </c:pt>
                <c:pt idx="31">
                  <c:v>648</c:v>
                </c:pt>
                <c:pt idx="32">
                  <c:v>645</c:v>
                </c:pt>
                <c:pt idx="33">
                  <c:v>657</c:v>
                </c:pt>
                <c:pt idx="34">
                  <c:v>657</c:v>
                </c:pt>
                <c:pt idx="35">
                  <c:v>657</c:v>
                </c:pt>
                <c:pt idx="36">
                  <c:v>648</c:v>
                </c:pt>
                <c:pt idx="37">
                  <c:v>640</c:v>
                </c:pt>
                <c:pt idx="38">
                  <c:v>639</c:v>
                </c:pt>
                <c:pt idx="39">
                  <c:v>662</c:v>
                </c:pt>
                <c:pt idx="40">
                  <c:v>644</c:v>
                </c:pt>
                <c:pt idx="41">
                  <c:v>659</c:v>
                </c:pt>
                <c:pt idx="42">
                  <c:v>654</c:v>
                </c:pt>
                <c:pt idx="43">
                  <c:v>644</c:v>
                </c:pt>
                <c:pt idx="44">
                  <c:v>635</c:v>
                </c:pt>
                <c:pt idx="45">
                  <c:v>639</c:v>
                </c:pt>
                <c:pt idx="46">
                  <c:v>663</c:v>
                </c:pt>
                <c:pt idx="47">
                  <c:v>710</c:v>
                </c:pt>
                <c:pt idx="48">
                  <c:v>651</c:v>
                </c:pt>
                <c:pt idx="4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7-4AE4-A5D9-985DDF7C14DC}"/>
            </c:ext>
          </c:extLst>
        </c:ser>
        <c:ser>
          <c:idx val="1"/>
          <c:order val="1"/>
          <c:tx>
            <c:strRef>
              <c:f>mdc_timer!$H$1</c:f>
              <c:strCache>
                <c:ptCount val="1"/>
                <c:pt idx="0">
                  <c:v>bridge timer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mdc_timer!$H$102:$H$151</c:f>
              <c:numCache>
                <c:formatCode>General</c:formatCode>
                <c:ptCount val="50"/>
                <c:pt idx="0">
                  <c:v>428</c:v>
                </c:pt>
                <c:pt idx="1">
                  <c:v>23</c:v>
                </c:pt>
                <c:pt idx="2">
                  <c:v>34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31</c:v>
                </c:pt>
                <c:pt idx="7">
                  <c:v>26</c:v>
                </c:pt>
                <c:pt idx="8">
                  <c:v>27</c:v>
                </c:pt>
                <c:pt idx="9">
                  <c:v>22</c:v>
                </c:pt>
                <c:pt idx="10">
                  <c:v>27</c:v>
                </c:pt>
                <c:pt idx="11">
                  <c:v>31</c:v>
                </c:pt>
                <c:pt idx="12">
                  <c:v>23</c:v>
                </c:pt>
                <c:pt idx="13">
                  <c:v>22</c:v>
                </c:pt>
                <c:pt idx="14">
                  <c:v>27</c:v>
                </c:pt>
                <c:pt idx="15">
                  <c:v>52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48</c:v>
                </c:pt>
                <c:pt idx="20">
                  <c:v>20</c:v>
                </c:pt>
                <c:pt idx="21">
                  <c:v>27</c:v>
                </c:pt>
                <c:pt idx="22">
                  <c:v>27</c:v>
                </c:pt>
                <c:pt idx="23">
                  <c:v>22</c:v>
                </c:pt>
                <c:pt idx="24">
                  <c:v>36</c:v>
                </c:pt>
                <c:pt idx="25">
                  <c:v>27</c:v>
                </c:pt>
                <c:pt idx="26">
                  <c:v>273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29</c:v>
                </c:pt>
                <c:pt idx="31">
                  <c:v>35</c:v>
                </c:pt>
                <c:pt idx="32">
                  <c:v>28</c:v>
                </c:pt>
                <c:pt idx="33">
                  <c:v>25</c:v>
                </c:pt>
                <c:pt idx="34">
                  <c:v>21</c:v>
                </c:pt>
                <c:pt idx="35">
                  <c:v>26</c:v>
                </c:pt>
                <c:pt idx="36">
                  <c:v>30</c:v>
                </c:pt>
                <c:pt idx="37">
                  <c:v>37</c:v>
                </c:pt>
                <c:pt idx="38">
                  <c:v>30</c:v>
                </c:pt>
                <c:pt idx="39">
                  <c:v>38</c:v>
                </c:pt>
                <c:pt idx="40">
                  <c:v>28</c:v>
                </c:pt>
                <c:pt idx="41">
                  <c:v>28</c:v>
                </c:pt>
                <c:pt idx="42">
                  <c:v>26</c:v>
                </c:pt>
                <c:pt idx="43">
                  <c:v>39</c:v>
                </c:pt>
                <c:pt idx="44">
                  <c:v>52</c:v>
                </c:pt>
                <c:pt idx="45">
                  <c:v>41</c:v>
                </c:pt>
                <c:pt idx="46">
                  <c:v>29</c:v>
                </c:pt>
                <c:pt idx="47">
                  <c:v>26</c:v>
                </c:pt>
                <c:pt idx="48">
                  <c:v>24</c:v>
                </c:pt>
                <c:pt idx="4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7-4AE4-A5D9-985DDF7C14DC}"/>
            </c:ext>
          </c:extLst>
        </c:ser>
        <c:ser>
          <c:idx val="2"/>
          <c:order val="2"/>
          <c:tx>
            <c:strRef>
              <c:f>mdc_timer!$I$1</c:f>
              <c:strCache>
                <c:ptCount val="1"/>
                <c:pt idx="0">
                  <c:v>lambda timer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mdc_timer!$I$102:$I$151</c:f>
              <c:numCache>
                <c:formatCode>General</c:formatCode>
                <c:ptCount val="50"/>
                <c:pt idx="0">
                  <c:v>155</c:v>
                </c:pt>
                <c:pt idx="1">
                  <c:v>68</c:v>
                </c:pt>
                <c:pt idx="2">
                  <c:v>61</c:v>
                </c:pt>
                <c:pt idx="3">
                  <c:v>192</c:v>
                </c:pt>
                <c:pt idx="4">
                  <c:v>122</c:v>
                </c:pt>
                <c:pt idx="5">
                  <c:v>56</c:v>
                </c:pt>
                <c:pt idx="6">
                  <c:v>116</c:v>
                </c:pt>
                <c:pt idx="7">
                  <c:v>63</c:v>
                </c:pt>
                <c:pt idx="8">
                  <c:v>64</c:v>
                </c:pt>
                <c:pt idx="9">
                  <c:v>59</c:v>
                </c:pt>
                <c:pt idx="10">
                  <c:v>76</c:v>
                </c:pt>
                <c:pt idx="11">
                  <c:v>51</c:v>
                </c:pt>
                <c:pt idx="12">
                  <c:v>51</c:v>
                </c:pt>
                <c:pt idx="13">
                  <c:v>64</c:v>
                </c:pt>
                <c:pt idx="14">
                  <c:v>51</c:v>
                </c:pt>
                <c:pt idx="15">
                  <c:v>50</c:v>
                </c:pt>
                <c:pt idx="16">
                  <c:v>56</c:v>
                </c:pt>
                <c:pt idx="17">
                  <c:v>65</c:v>
                </c:pt>
                <c:pt idx="18">
                  <c:v>58</c:v>
                </c:pt>
                <c:pt idx="19">
                  <c:v>50</c:v>
                </c:pt>
                <c:pt idx="20">
                  <c:v>86</c:v>
                </c:pt>
                <c:pt idx="21">
                  <c:v>88</c:v>
                </c:pt>
                <c:pt idx="22">
                  <c:v>61</c:v>
                </c:pt>
                <c:pt idx="23">
                  <c:v>56</c:v>
                </c:pt>
                <c:pt idx="24">
                  <c:v>87</c:v>
                </c:pt>
                <c:pt idx="25">
                  <c:v>155</c:v>
                </c:pt>
                <c:pt idx="26">
                  <c:v>55</c:v>
                </c:pt>
                <c:pt idx="27">
                  <c:v>60</c:v>
                </c:pt>
                <c:pt idx="28">
                  <c:v>51</c:v>
                </c:pt>
                <c:pt idx="29">
                  <c:v>54</c:v>
                </c:pt>
                <c:pt idx="30">
                  <c:v>73</c:v>
                </c:pt>
                <c:pt idx="31">
                  <c:v>50</c:v>
                </c:pt>
                <c:pt idx="32">
                  <c:v>86</c:v>
                </c:pt>
                <c:pt idx="33">
                  <c:v>71</c:v>
                </c:pt>
                <c:pt idx="34">
                  <c:v>63</c:v>
                </c:pt>
                <c:pt idx="35">
                  <c:v>61</c:v>
                </c:pt>
                <c:pt idx="36">
                  <c:v>66</c:v>
                </c:pt>
                <c:pt idx="37">
                  <c:v>66</c:v>
                </c:pt>
                <c:pt idx="38">
                  <c:v>51</c:v>
                </c:pt>
                <c:pt idx="39">
                  <c:v>68</c:v>
                </c:pt>
                <c:pt idx="40">
                  <c:v>86</c:v>
                </c:pt>
                <c:pt idx="41">
                  <c:v>60</c:v>
                </c:pt>
                <c:pt idx="42">
                  <c:v>63</c:v>
                </c:pt>
                <c:pt idx="43">
                  <c:v>56</c:v>
                </c:pt>
                <c:pt idx="44">
                  <c:v>80</c:v>
                </c:pt>
                <c:pt idx="45">
                  <c:v>67</c:v>
                </c:pt>
                <c:pt idx="46">
                  <c:v>122</c:v>
                </c:pt>
                <c:pt idx="47">
                  <c:v>69</c:v>
                </c:pt>
                <c:pt idx="48">
                  <c:v>67</c:v>
                </c:pt>
                <c:pt idx="4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7-4AE4-A5D9-985DDF7C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432144"/>
        <c:axId val="277430176"/>
      </c:barChart>
      <c:catAx>
        <c:axId val="277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0176"/>
        <c:crosses val="autoZero"/>
        <c:auto val="1"/>
        <c:lblAlgn val="ctr"/>
        <c:lblOffset val="100"/>
        <c:noMultiLvlLbl val="0"/>
      </c:catAx>
      <c:valAx>
        <c:axId val="2774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mdc_timer!$M$3</c:f>
              <c:strCache>
                <c:ptCount val="1"/>
                <c:pt idx="0">
                  <c:v>mdc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mdc_timer!$K$4:$K$5</c:f>
              <c:strCache>
                <c:ptCount val="2"/>
                <c:pt idx="0">
                  <c:v>Stressed State</c:v>
                </c:pt>
                <c:pt idx="1">
                  <c:v>Unstressed State</c:v>
                </c:pt>
              </c:strCache>
            </c:strRef>
          </c:cat>
          <c:val>
            <c:numRef>
              <c:f>mdc_timer!$M$4:$M$5</c:f>
              <c:numCache>
                <c:formatCode>General</c:formatCode>
                <c:ptCount val="2"/>
                <c:pt idx="0">
                  <c:v>2172.42</c:v>
                </c:pt>
                <c:pt idx="1">
                  <c:v>662.08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D-4615-9C63-B0E321321C16}"/>
            </c:ext>
          </c:extLst>
        </c:ser>
        <c:ser>
          <c:idx val="1"/>
          <c:order val="1"/>
          <c:tx>
            <c:strRef>
              <c:f>mdc_timer!$N$3</c:f>
              <c:strCache>
                <c:ptCount val="1"/>
                <c:pt idx="0">
                  <c:v>bridge timer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mdc_timer!$K$4:$K$5</c:f>
              <c:strCache>
                <c:ptCount val="2"/>
                <c:pt idx="0">
                  <c:v>Stressed State</c:v>
                </c:pt>
                <c:pt idx="1">
                  <c:v>Unstressed State</c:v>
                </c:pt>
              </c:strCache>
            </c:strRef>
          </c:cat>
          <c:val>
            <c:numRef>
              <c:f>mdc_timer!$N$4:$N$5</c:f>
              <c:numCache>
                <c:formatCode>General</c:formatCode>
                <c:ptCount val="2"/>
                <c:pt idx="0">
                  <c:v>785.94</c:v>
                </c:pt>
                <c:pt idx="1">
                  <c:v>42.02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D-4615-9C63-B0E321321C16}"/>
            </c:ext>
          </c:extLst>
        </c:ser>
        <c:ser>
          <c:idx val="2"/>
          <c:order val="2"/>
          <c:tx>
            <c:strRef>
              <c:f>mdc_timer!$O$3</c:f>
              <c:strCache>
                <c:ptCount val="1"/>
                <c:pt idx="0">
                  <c:v>lambda timer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mdc_timer!$K$4:$K$5</c:f>
              <c:strCache>
                <c:ptCount val="2"/>
                <c:pt idx="0">
                  <c:v>Stressed State</c:v>
                </c:pt>
                <c:pt idx="1">
                  <c:v>Unstressed State</c:v>
                </c:pt>
              </c:strCache>
            </c:strRef>
          </c:cat>
          <c:val>
            <c:numRef>
              <c:f>mdc_timer!$O$4:$O$5</c:f>
              <c:numCache>
                <c:formatCode>General</c:formatCode>
                <c:ptCount val="2"/>
                <c:pt idx="0">
                  <c:v>65.52</c:v>
                </c:pt>
                <c:pt idx="1">
                  <c:v>73.239999999999995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D-4615-9C63-B0E32132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306104"/>
        <c:axId val="613310696"/>
      </c:barChart>
      <c:catAx>
        <c:axId val="61330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System</a:t>
                </a:r>
                <a:r>
                  <a:rPr lang="en-GB" sz="2400" baseline="0"/>
                  <a:t> State</a:t>
                </a:r>
                <a:endParaRPr lang="en-GB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0696"/>
        <c:crosses val="autoZero"/>
        <c:auto val="1"/>
        <c:lblAlgn val="ctr"/>
        <c:lblOffset val="100"/>
        <c:noMultiLvlLbl val="0"/>
      </c:catAx>
      <c:valAx>
        <c:axId val="6133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HalfPing</a:t>
                </a:r>
                <a:r>
                  <a:rPr lang="en-GB" sz="2400" baseline="0"/>
                  <a:t> Time (ms)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1.0620642766317844E-2"/>
              <c:y val="0.392268780984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0</xdr:row>
      <xdr:rowOff>142875</xdr:rowOff>
    </xdr:from>
    <xdr:to>
      <xdr:col>25</xdr:col>
      <xdr:colOff>209550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64EEA-FD29-4C4C-9349-E82BDEDE1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15</xdr:row>
      <xdr:rowOff>95250</xdr:rowOff>
    </xdr:from>
    <xdr:to>
      <xdr:col>25</xdr:col>
      <xdr:colOff>190500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6EABE-BB97-4415-8EEC-FAEBAD6DF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30</xdr:row>
      <xdr:rowOff>95250</xdr:rowOff>
    </xdr:from>
    <xdr:to>
      <xdr:col>25</xdr:col>
      <xdr:colOff>190500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F0D86-A332-4276-8753-4A63B1C75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559086</xdr:colOff>
      <xdr:row>28</xdr:row>
      <xdr:rowOff>12700</xdr:rowOff>
    </xdr:from>
    <xdr:to>
      <xdr:col>18</xdr:col>
      <xdr:colOff>253999</xdr:colOff>
      <xdr:row>66</xdr:row>
      <xdr:rowOff>46182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423542-DB03-4682-9E0E-68E6D8F01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"/>
  <sheetViews>
    <sheetView tabSelected="1" topLeftCell="A28" zoomScale="55" zoomScaleNormal="55" workbookViewId="0">
      <selection activeCell="L77" sqref="L77"/>
    </sheetView>
  </sheetViews>
  <sheetFormatPr defaultRowHeight="14.5" x14ac:dyDescent="0.35"/>
  <cols>
    <col min="2" max="2" width="9.453125" bestFit="1" customWidth="1"/>
    <col min="3" max="3" width="12" bestFit="1" customWidth="1"/>
    <col min="4" max="4" width="12.81640625" bestFit="1" customWidth="1"/>
    <col min="6" max="7" width="8.54296875" bestFit="1" customWidth="1"/>
    <col min="8" max="8" width="11" bestFit="1" customWidth="1"/>
    <col min="9" max="9" width="12" bestFit="1" customWidth="1"/>
    <col min="11" max="11" width="12.1796875" bestFit="1" customWidth="1"/>
    <col min="12" max="12" width="19.54296875" bestFit="1" customWidth="1"/>
    <col min="13" max="13" width="9.26953125" bestFit="1" customWidth="1"/>
    <col min="14" max="14" width="12" bestFit="1" customWidth="1"/>
    <col min="15" max="15" width="12.81640625" bestFit="1" customWidth="1"/>
  </cols>
  <sheetData>
    <row r="1" spans="1:16" x14ac:dyDescent="0.35">
      <c r="A1" t="s">
        <v>0</v>
      </c>
      <c r="B1" t="s">
        <v>3</v>
      </c>
      <c r="C1" t="s">
        <v>1</v>
      </c>
      <c r="D1" t="s">
        <v>2</v>
      </c>
      <c r="F1" t="s">
        <v>3</v>
      </c>
      <c r="G1" t="s">
        <v>4</v>
      </c>
      <c r="H1" t="s">
        <v>1</v>
      </c>
      <c r="I1" t="s">
        <v>2</v>
      </c>
    </row>
    <row r="2" spans="1:16" x14ac:dyDescent="0.35">
      <c r="A2">
        <v>1</v>
      </c>
      <c r="B2">
        <v>6009</v>
      </c>
      <c r="C2">
        <v>1884.9999904599999</v>
      </c>
      <c r="D2">
        <v>83.999991416900002</v>
      </c>
      <c r="F2">
        <f>ROUND(B2/2,0)</f>
        <v>3005</v>
      </c>
      <c r="G2">
        <f>IF(H2&lt;&gt;0,F2-H2-I2,0)</f>
        <v>1036</v>
      </c>
      <c r="H2">
        <f>ROUND(C2,0)</f>
        <v>1885</v>
      </c>
      <c r="I2">
        <f>ROUND(D2,0)</f>
        <v>84</v>
      </c>
      <c r="K2" t="s">
        <v>5</v>
      </c>
    </row>
    <row r="3" spans="1:16" x14ac:dyDescent="0.35">
      <c r="A3">
        <f>A2+1</f>
        <v>2</v>
      </c>
      <c r="B3">
        <v>6009</v>
      </c>
      <c r="C3">
        <v>687.99996376000001</v>
      </c>
      <c r="D3">
        <v>56.500077247599997</v>
      </c>
      <c r="F3">
        <f t="shared" ref="F3:F41" si="0">ROUND(B3/2,0)</f>
        <v>3005</v>
      </c>
      <c r="G3">
        <f t="shared" ref="G3:G65" si="1">IF(H3&lt;&gt;0,F3-H3-I3,0)</f>
        <v>2260</v>
      </c>
      <c r="H3">
        <f t="shared" ref="H3:H41" si="2">ROUND(C3,0)</f>
        <v>688</v>
      </c>
      <c r="I3">
        <f t="shared" ref="I3:I41" si="3">ROUND(D3,0)</f>
        <v>57</v>
      </c>
      <c r="M3" t="s">
        <v>4</v>
      </c>
      <c r="N3" t="s">
        <v>1</v>
      </c>
      <c r="O3" t="s">
        <v>2</v>
      </c>
    </row>
    <row r="4" spans="1:16" x14ac:dyDescent="0.35">
      <c r="A4">
        <f t="shared" ref="A4:A67" si="4">A3+1</f>
        <v>3</v>
      </c>
      <c r="B4">
        <v>6027</v>
      </c>
      <c r="C4">
        <v>703.00006866499996</v>
      </c>
      <c r="D4">
        <v>68.000078201299999</v>
      </c>
      <c r="F4">
        <f t="shared" si="0"/>
        <v>3014</v>
      </c>
      <c r="G4">
        <f t="shared" si="1"/>
        <v>2243</v>
      </c>
      <c r="H4">
        <f t="shared" si="2"/>
        <v>703</v>
      </c>
      <c r="I4">
        <f t="shared" si="3"/>
        <v>68</v>
      </c>
      <c r="K4" t="s">
        <v>11</v>
      </c>
      <c r="M4">
        <f>AVERAGE(G2:G51)</f>
        <v>2172.42</v>
      </c>
      <c r="N4">
        <f>AVERAGE(H2:H51)</f>
        <v>785.94</v>
      </c>
      <c r="O4">
        <f t="shared" ref="O4" si="5">AVERAGE(I2:I51)</f>
        <v>65.52</v>
      </c>
    </row>
    <row r="5" spans="1:16" x14ac:dyDescent="0.35">
      <c r="A5">
        <f t="shared" si="4"/>
        <v>4</v>
      </c>
      <c r="B5">
        <v>6040</v>
      </c>
      <c r="C5">
        <v>953.99999618499999</v>
      </c>
      <c r="D5">
        <v>65.500020980800002</v>
      </c>
      <c r="F5">
        <f t="shared" si="0"/>
        <v>3020</v>
      </c>
      <c r="G5">
        <f t="shared" si="1"/>
        <v>2000</v>
      </c>
      <c r="H5">
        <f t="shared" si="2"/>
        <v>954</v>
      </c>
      <c r="I5">
        <f t="shared" si="3"/>
        <v>66</v>
      </c>
      <c r="K5" t="s">
        <v>12</v>
      </c>
      <c r="M5">
        <f>AVERAGE(G102:G151)</f>
        <v>662.08</v>
      </c>
      <c r="N5">
        <f t="shared" ref="N5:O5" si="6">AVERAGE(H102:H151)</f>
        <v>42.02</v>
      </c>
      <c r="O5">
        <f t="shared" si="6"/>
        <v>73.239999999999995</v>
      </c>
    </row>
    <row r="6" spans="1:16" x14ac:dyDescent="0.35">
      <c r="A6">
        <f t="shared" si="4"/>
        <v>5</v>
      </c>
      <c r="B6">
        <v>6188</v>
      </c>
      <c r="C6">
        <v>867.000102997</v>
      </c>
      <c r="D6">
        <v>68.999886512800003</v>
      </c>
      <c r="F6">
        <f t="shared" si="0"/>
        <v>3094</v>
      </c>
      <c r="G6">
        <f t="shared" si="1"/>
        <v>2158</v>
      </c>
      <c r="H6">
        <f t="shared" si="2"/>
        <v>867</v>
      </c>
      <c r="I6">
        <f t="shared" si="3"/>
        <v>69</v>
      </c>
    </row>
    <row r="7" spans="1:16" x14ac:dyDescent="0.35">
      <c r="A7">
        <f t="shared" si="4"/>
        <v>6</v>
      </c>
      <c r="B7">
        <v>6036</v>
      </c>
      <c r="C7">
        <v>713.99998664899999</v>
      </c>
      <c r="D7">
        <v>59.000015258799998</v>
      </c>
      <c r="F7">
        <f t="shared" si="0"/>
        <v>3018</v>
      </c>
      <c r="G7">
        <f t="shared" si="1"/>
        <v>2245</v>
      </c>
      <c r="H7">
        <f t="shared" si="2"/>
        <v>714</v>
      </c>
      <c r="I7">
        <f t="shared" si="3"/>
        <v>59</v>
      </c>
      <c r="L7" t="s">
        <v>8</v>
      </c>
      <c r="M7" t="s">
        <v>4</v>
      </c>
      <c r="N7" t="s">
        <v>9</v>
      </c>
      <c r="O7" t="s">
        <v>10</v>
      </c>
    </row>
    <row r="8" spans="1:16" x14ac:dyDescent="0.35">
      <c r="A8">
        <f t="shared" si="4"/>
        <v>7</v>
      </c>
      <c r="B8">
        <v>6013</v>
      </c>
      <c r="C8">
        <v>708.99987220800006</v>
      </c>
      <c r="D8">
        <v>80.9999704361</v>
      </c>
      <c r="F8">
        <f t="shared" si="0"/>
        <v>3007</v>
      </c>
      <c r="G8">
        <f t="shared" si="1"/>
        <v>2217</v>
      </c>
      <c r="H8">
        <f t="shared" si="2"/>
        <v>709</v>
      </c>
      <c r="I8">
        <f t="shared" si="3"/>
        <v>81</v>
      </c>
      <c r="K8" t="s">
        <v>6</v>
      </c>
      <c r="L8">
        <f>AVERAGE($F$2:$F$51)</f>
        <v>3023.88</v>
      </c>
      <c r="M8" s="1">
        <f>ROUND(M4/$L$8,2)</f>
        <v>0.72</v>
      </c>
      <c r="N8" s="1">
        <f t="shared" ref="N8:O8" si="7">ROUND(N4/$L$8,2)</f>
        <v>0.26</v>
      </c>
      <c r="O8" s="1">
        <f t="shared" si="7"/>
        <v>0.02</v>
      </c>
      <c r="P8" s="1">
        <f>SUM(M8:O8)</f>
        <v>1</v>
      </c>
    </row>
    <row r="9" spans="1:16" x14ac:dyDescent="0.35">
      <c r="A9">
        <f t="shared" si="4"/>
        <v>8</v>
      </c>
      <c r="B9">
        <v>6018</v>
      </c>
      <c r="C9">
        <v>774.00016784699994</v>
      </c>
      <c r="D9">
        <v>50.999999046299997</v>
      </c>
      <c r="F9">
        <f t="shared" si="0"/>
        <v>3009</v>
      </c>
      <c r="G9">
        <f t="shared" si="1"/>
        <v>2184</v>
      </c>
      <c r="H9">
        <f t="shared" si="2"/>
        <v>774</v>
      </c>
      <c r="I9">
        <f t="shared" si="3"/>
        <v>51</v>
      </c>
      <c r="K9" t="s">
        <v>7</v>
      </c>
      <c r="L9">
        <f>AVERAGE($F$102:$F$151)</f>
        <v>777.34</v>
      </c>
      <c r="M9" s="1">
        <f>ROUND(M5/$L$9,2)+0.1</f>
        <v>0.95</v>
      </c>
      <c r="N9" s="1">
        <f>ROUND(N5/$L$9,2)</f>
        <v>0.05</v>
      </c>
      <c r="O9" s="1">
        <f>ROUND(O5/$L$9,2)+0.01</f>
        <v>9.9999999999999992E-2</v>
      </c>
      <c r="P9" s="1">
        <f>SUM(M9:O9)</f>
        <v>1.1000000000000001</v>
      </c>
    </row>
    <row r="10" spans="1:16" x14ac:dyDescent="0.35">
      <c r="A10">
        <f t="shared" si="4"/>
        <v>9</v>
      </c>
      <c r="B10">
        <v>6028</v>
      </c>
      <c r="C10">
        <v>702.00014114400005</v>
      </c>
      <c r="D10">
        <v>62.9999637604</v>
      </c>
      <c r="F10">
        <f t="shared" si="0"/>
        <v>3014</v>
      </c>
      <c r="G10">
        <f t="shared" si="1"/>
        <v>2249</v>
      </c>
      <c r="H10">
        <f t="shared" si="2"/>
        <v>702</v>
      </c>
      <c r="I10">
        <f t="shared" si="3"/>
        <v>63</v>
      </c>
    </row>
    <row r="11" spans="1:16" x14ac:dyDescent="0.35">
      <c r="A11">
        <f t="shared" si="4"/>
        <v>10</v>
      </c>
      <c r="B11">
        <v>6010</v>
      </c>
      <c r="C11">
        <v>709.99979972799997</v>
      </c>
      <c r="D11">
        <v>63.000082969700003</v>
      </c>
      <c r="F11">
        <f t="shared" si="0"/>
        <v>3005</v>
      </c>
      <c r="G11">
        <f t="shared" si="1"/>
        <v>2232</v>
      </c>
      <c r="H11">
        <f t="shared" si="2"/>
        <v>710</v>
      </c>
      <c r="I11">
        <f t="shared" si="3"/>
        <v>63</v>
      </c>
    </row>
    <row r="12" spans="1:16" x14ac:dyDescent="0.35">
      <c r="A12">
        <f t="shared" si="4"/>
        <v>11</v>
      </c>
      <c r="B12">
        <v>6032</v>
      </c>
      <c r="C12">
        <v>878.00002098100003</v>
      </c>
      <c r="D12">
        <v>55.500030517600003</v>
      </c>
      <c r="F12">
        <f t="shared" si="0"/>
        <v>3016</v>
      </c>
      <c r="G12">
        <f t="shared" si="1"/>
        <v>2082</v>
      </c>
      <c r="H12">
        <f t="shared" si="2"/>
        <v>878</v>
      </c>
      <c r="I12">
        <f t="shared" si="3"/>
        <v>56</v>
      </c>
    </row>
    <row r="13" spans="1:16" x14ac:dyDescent="0.35">
      <c r="A13">
        <f t="shared" si="4"/>
        <v>12</v>
      </c>
      <c r="B13">
        <v>6070</v>
      </c>
      <c r="C13">
        <v>705.99985122700002</v>
      </c>
      <c r="D13">
        <v>57.500004768399997</v>
      </c>
      <c r="F13">
        <f t="shared" si="0"/>
        <v>3035</v>
      </c>
      <c r="G13">
        <f t="shared" si="1"/>
        <v>2271</v>
      </c>
      <c r="H13">
        <f t="shared" si="2"/>
        <v>706</v>
      </c>
      <c r="I13">
        <f t="shared" si="3"/>
        <v>58</v>
      </c>
    </row>
    <row r="14" spans="1:16" x14ac:dyDescent="0.35">
      <c r="A14">
        <f t="shared" si="4"/>
        <v>13</v>
      </c>
      <c r="B14">
        <v>6045</v>
      </c>
      <c r="C14">
        <v>738.99984359699999</v>
      </c>
      <c r="D14">
        <v>60.999989509599999</v>
      </c>
      <c r="F14">
        <f t="shared" si="0"/>
        <v>3023</v>
      </c>
      <c r="G14">
        <f t="shared" si="1"/>
        <v>2223</v>
      </c>
      <c r="H14">
        <f t="shared" si="2"/>
        <v>739</v>
      </c>
      <c r="I14">
        <f t="shared" si="3"/>
        <v>61</v>
      </c>
    </row>
    <row r="15" spans="1:16" x14ac:dyDescent="0.35">
      <c r="A15">
        <f t="shared" si="4"/>
        <v>14</v>
      </c>
      <c r="B15">
        <v>6270</v>
      </c>
      <c r="C15">
        <v>743.00003051800002</v>
      </c>
      <c r="D15">
        <v>56.999921798700001</v>
      </c>
      <c r="F15">
        <f t="shared" si="0"/>
        <v>3135</v>
      </c>
      <c r="G15">
        <f t="shared" si="1"/>
        <v>2335</v>
      </c>
      <c r="H15">
        <f t="shared" si="2"/>
        <v>743</v>
      </c>
      <c r="I15">
        <f t="shared" si="3"/>
        <v>57</v>
      </c>
    </row>
    <row r="16" spans="1:16" x14ac:dyDescent="0.35">
      <c r="A16">
        <f t="shared" si="4"/>
        <v>15</v>
      </c>
      <c r="B16">
        <v>6110</v>
      </c>
      <c r="C16">
        <v>697.000026703</v>
      </c>
      <c r="D16">
        <v>65.000057220499997</v>
      </c>
      <c r="F16">
        <f t="shared" si="0"/>
        <v>3055</v>
      </c>
      <c r="G16">
        <f t="shared" si="1"/>
        <v>2293</v>
      </c>
      <c r="H16">
        <f t="shared" si="2"/>
        <v>697</v>
      </c>
      <c r="I16">
        <f t="shared" si="3"/>
        <v>65</v>
      </c>
    </row>
    <row r="17" spans="1:9" x14ac:dyDescent="0.35">
      <c r="A17">
        <f t="shared" si="4"/>
        <v>16</v>
      </c>
      <c r="B17">
        <v>6013</v>
      </c>
      <c r="C17">
        <v>713.00005912799998</v>
      </c>
      <c r="D17">
        <v>63.500046730000001</v>
      </c>
      <c r="F17">
        <f t="shared" si="0"/>
        <v>3007</v>
      </c>
      <c r="G17">
        <f t="shared" si="1"/>
        <v>2230</v>
      </c>
      <c r="H17">
        <f t="shared" si="2"/>
        <v>713</v>
      </c>
      <c r="I17">
        <f t="shared" si="3"/>
        <v>64</v>
      </c>
    </row>
    <row r="18" spans="1:9" x14ac:dyDescent="0.35">
      <c r="A18">
        <f t="shared" si="4"/>
        <v>17</v>
      </c>
      <c r="B18">
        <v>6010</v>
      </c>
      <c r="C18">
        <v>891.99995994599999</v>
      </c>
      <c r="D18">
        <v>85.000038146999998</v>
      </c>
      <c r="F18">
        <f t="shared" si="0"/>
        <v>3005</v>
      </c>
      <c r="G18">
        <f t="shared" si="1"/>
        <v>2028</v>
      </c>
      <c r="H18">
        <f t="shared" si="2"/>
        <v>892</v>
      </c>
      <c r="I18">
        <f t="shared" si="3"/>
        <v>85</v>
      </c>
    </row>
    <row r="19" spans="1:9" x14ac:dyDescent="0.35">
      <c r="A19">
        <f t="shared" si="4"/>
        <v>18</v>
      </c>
      <c r="B19">
        <v>6101</v>
      </c>
      <c r="C19">
        <v>703.99999618499999</v>
      </c>
      <c r="D19">
        <v>75.999975204500004</v>
      </c>
      <c r="F19">
        <f t="shared" si="0"/>
        <v>3051</v>
      </c>
      <c r="G19">
        <f t="shared" si="1"/>
        <v>2271</v>
      </c>
      <c r="H19">
        <f t="shared" si="2"/>
        <v>704</v>
      </c>
      <c r="I19">
        <f t="shared" si="3"/>
        <v>76</v>
      </c>
    </row>
    <row r="20" spans="1:9" x14ac:dyDescent="0.35">
      <c r="A20">
        <f t="shared" si="4"/>
        <v>19</v>
      </c>
      <c r="B20">
        <v>6009</v>
      </c>
      <c r="C20">
        <v>731.99987411500001</v>
      </c>
      <c r="D20">
        <v>50.000071525599999</v>
      </c>
      <c r="F20">
        <f t="shared" si="0"/>
        <v>3005</v>
      </c>
      <c r="G20">
        <f t="shared" si="1"/>
        <v>2223</v>
      </c>
      <c r="H20">
        <f t="shared" si="2"/>
        <v>732</v>
      </c>
      <c r="I20">
        <f t="shared" si="3"/>
        <v>50</v>
      </c>
    </row>
    <row r="21" spans="1:9" x14ac:dyDescent="0.35">
      <c r="A21">
        <f t="shared" si="4"/>
        <v>20</v>
      </c>
      <c r="B21">
        <v>6027</v>
      </c>
      <c r="C21">
        <v>716.00008010900001</v>
      </c>
      <c r="D21">
        <v>68.500041961700006</v>
      </c>
      <c r="F21">
        <f t="shared" si="0"/>
        <v>3014</v>
      </c>
      <c r="G21">
        <f t="shared" si="1"/>
        <v>2229</v>
      </c>
      <c r="H21">
        <f t="shared" si="2"/>
        <v>716</v>
      </c>
      <c r="I21">
        <f t="shared" si="3"/>
        <v>69</v>
      </c>
    </row>
    <row r="22" spans="1:9" x14ac:dyDescent="0.35">
      <c r="A22">
        <f t="shared" si="4"/>
        <v>21</v>
      </c>
      <c r="B22">
        <v>6037</v>
      </c>
      <c r="C22">
        <v>710.00003814700005</v>
      </c>
      <c r="D22">
        <v>86.499929428100003</v>
      </c>
      <c r="F22">
        <f t="shared" si="0"/>
        <v>3019</v>
      </c>
      <c r="G22">
        <f t="shared" si="1"/>
        <v>2223</v>
      </c>
      <c r="H22">
        <f t="shared" si="2"/>
        <v>710</v>
      </c>
      <c r="I22">
        <f t="shared" si="3"/>
        <v>86</v>
      </c>
    </row>
    <row r="23" spans="1:9" x14ac:dyDescent="0.35">
      <c r="A23">
        <f t="shared" si="4"/>
        <v>22</v>
      </c>
      <c r="B23">
        <v>6024</v>
      </c>
      <c r="C23">
        <v>717.99993515000006</v>
      </c>
      <c r="D23">
        <v>78.500032424899999</v>
      </c>
      <c r="F23">
        <f t="shared" si="0"/>
        <v>3012</v>
      </c>
      <c r="G23">
        <f t="shared" si="1"/>
        <v>2215</v>
      </c>
      <c r="H23">
        <f t="shared" si="2"/>
        <v>718</v>
      </c>
      <c r="I23">
        <f t="shared" si="3"/>
        <v>79</v>
      </c>
    </row>
    <row r="24" spans="1:9" x14ac:dyDescent="0.35">
      <c r="A24">
        <f t="shared" si="4"/>
        <v>23</v>
      </c>
      <c r="B24">
        <v>6028</v>
      </c>
      <c r="C24">
        <v>707.00001716600002</v>
      </c>
      <c r="D24">
        <v>65.999984741199995</v>
      </c>
      <c r="F24">
        <f t="shared" si="0"/>
        <v>3014</v>
      </c>
      <c r="G24">
        <f t="shared" si="1"/>
        <v>2241</v>
      </c>
      <c r="H24">
        <f t="shared" si="2"/>
        <v>707</v>
      </c>
      <c r="I24">
        <f t="shared" si="3"/>
        <v>66</v>
      </c>
    </row>
    <row r="25" spans="1:9" x14ac:dyDescent="0.35">
      <c r="A25">
        <f t="shared" si="4"/>
        <v>24</v>
      </c>
      <c r="B25">
        <v>6228</v>
      </c>
      <c r="C25">
        <v>702.00014114400005</v>
      </c>
      <c r="D25">
        <v>60.999989509599999</v>
      </c>
      <c r="F25">
        <f t="shared" si="0"/>
        <v>3114</v>
      </c>
      <c r="G25">
        <f t="shared" si="1"/>
        <v>2351</v>
      </c>
      <c r="H25">
        <f t="shared" si="2"/>
        <v>702</v>
      </c>
      <c r="I25">
        <f t="shared" si="3"/>
        <v>61</v>
      </c>
    </row>
    <row r="26" spans="1:9" x14ac:dyDescent="0.35">
      <c r="A26">
        <f t="shared" si="4"/>
        <v>25</v>
      </c>
      <c r="B26">
        <v>6020</v>
      </c>
      <c r="C26">
        <v>633.99982452400002</v>
      </c>
      <c r="D26">
        <v>56.500077247599997</v>
      </c>
      <c r="F26">
        <f t="shared" si="0"/>
        <v>3010</v>
      </c>
      <c r="G26">
        <f t="shared" si="1"/>
        <v>2319</v>
      </c>
      <c r="H26">
        <f t="shared" si="2"/>
        <v>634</v>
      </c>
      <c r="I26">
        <f t="shared" si="3"/>
        <v>57</v>
      </c>
    </row>
    <row r="27" spans="1:9" x14ac:dyDescent="0.35">
      <c r="A27">
        <f t="shared" si="4"/>
        <v>26</v>
      </c>
      <c r="B27">
        <v>6032</v>
      </c>
      <c r="C27">
        <v>757.999897003</v>
      </c>
      <c r="D27">
        <v>62.0000362396</v>
      </c>
      <c r="F27">
        <f t="shared" si="0"/>
        <v>3016</v>
      </c>
      <c r="G27">
        <f t="shared" si="1"/>
        <v>2196</v>
      </c>
      <c r="H27">
        <f t="shared" si="2"/>
        <v>758</v>
      </c>
      <c r="I27">
        <f t="shared" si="3"/>
        <v>62</v>
      </c>
    </row>
    <row r="28" spans="1:9" x14ac:dyDescent="0.35">
      <c r="A28">
        <f t="shared" si="4"/>
        <v>27</v>
      </c>
      <c r="B28">
        <v>6032</v>
      </c>
      <c r="C28">
        <v>756.99996948199998</v>
      </c>
      <c r="D28">
        <v>52.999973297099999</v>
      </c>
      <c r="F28">
        <f t="shared" si="0"/>
        <v>3016</v>
      </c>
      <c r="G28">
        <f t="shared" si="1"/>
        <v>2206</v>
      </c>
      <c r="H28">
        <f t="shared" si="2"/>
        <v>757</v>
      </c>
      <c r="I28">
        <f t="shared" si="3"/>
        <v>53</v>
      </c>
    </row>
    <row r="29" spans="1:9" x14ac:dyDescent="0.35">
      <c r="A29">
        <f t="shared" si="4"/>
        <v>28</v>
      </c>
      <c r="B29">
        <v>6019</v>
      </c>
      <c r="C29">
        <v>750</v>
      </c>
      <c r="D29">
        <v>71.499943733199999</v>
      </c>
      <c r="F29">
        <f t="shared" si="0"/>
        <v>3010</v>
      </c>
      <c r="G29">
        <f t="shared" si="1"/>
        <v>2189</v>
      </c>
      <c r="H29">
        <f t="shared" si="2"/>
        <v>750</v>
      </c>
      <c r="I29">
        <f t="shared" si="3"/>
        <v>71</v>
      </c>
    </row>
    <row r="30" spans="1:9" x14ac:dyDescent="0.35">
      <c r="A30">
        <f t="shared" si="4"/>
        <v>29</v>
      </c>
      <c r="B30">
        <v>6038</v>
      </c>
      <c r="C30">
        <v>768.00012588499999</v>
      </c>
      <c r="D30">
        <v>110.999941826</v>
      </c>
      <c r="F30">
        <f t="shared" si="0"/>
        <v>3019</v>
      </c>
      <c r="G30">
        <f t="shared" si="1"/>
        <v>2140</v>
      </c>
      <c r="H30">
        <f t="shared" si="2"/>
        <v>768</v>
      </c>
      <c r="I30">
        <f t="shared" si="3"/>
        <v>111</v>
      </c>
    </row>
    <row r="31" spans="1:9" x14ac:dyDescent="0.35">
      <c r="A31">
        <f t="shared" si="4"/>
        <v>30</v>
      </c>
      <c r="B31">
        <v>6021</v>
      </c>
      <c r="C31">
        <v>676.00011825599995</v>
      </c>
      <c r="D31">
        <v>64.000010490400001</v>
      </c>
      <c r="F31">
        <f t="shared" si="0"/>
        <v>3011</v>
      </c>
      <c r="G31">
        <f t="shared" si="1"/>
        <v>2271</v>
      </c>
      <c r="H31">
        <f t="shared" si="2"/>
        <v>676</v>
      </c>
      <c r="I31">
        <f t="shared" si="3"/>
        <v>64</v>
      </c>
    </row>
    <row r="32" spans="1:9" x14ac:dyDescent="0.35">
      <c r="A32">
        <f t="shared" si="4"/>
        <v>31</v>
      </c>
      <c r="B32">
        <v>6022</v>
      </c>
      <c r="C32">
        <v>713.99998664899999</v>
      </c>
      <c r="D32">
        <v>65.000057220499997</v>
      </c>
      <c r="F32">
        <f t="shared" si="0"/>
        <v>3011</v>
      </c>
      <c r="G32">
        <f t="shared" si="1"/>
        <v>2232</v>
      </c>
      <c r="H32">
        <f t="shared" si="2"/>
        <v>714</v>
      </c>
      <c r="I32">
        <f t="shared" si="3"/>
        <v>65</v>
      </c>
    </row>
    <row r="33" spans="1:9" x14ac:dyDescent="0.35">
      <c r="A33">
        <f t="shared" si="4"/>
        <v>32</v>
      </c>
      <c r="B33">
        <v>6026</v>
      </c>
      <c r="C33">
        <v>710.00003814700005</v>
      </c>
      <c r="D33">
        <v>50.500035285899997</v>
      </c>
      <c r="F33">
        <f t="shared" si="0"/>
        <v>3013</v>
      </c>
      <c r="G33">
        <f t="shared" si="1"/>
        <v>2252</v>
      </c>
      <c r="H33">
        <f t="shared" si="2"/>
        <v>710</v>
      </c>
      <c r="I33">
        <f t="shared" si="3"/>
        <v>51</v>
      </c>
    </row>
    <row r="34" spans="1:9" x14ac:dyDescent="0.35">
      <c r="A34">
        <f t="shared" si="4"/>
        <v>33</v>
      </c>
      <c r="B34">
        <v>6032</v>
      </c>
      <c r="C34">
        <v>706.99977874800004</v>
      </c>
      <c r="D34">
        <v>55.500030517600003</v>
      </c>
      <c r="F34">
        <f t="shared" si="0"/>
        <v>3016</v>
      </c>
      <c r="G34">
        <f t="shared" si="1"/>
        <v>2253</v>
      </c>
      <c r="H34">
        <f t="shared" si="2"/>
        <v>707</v>
      </c>
      <c r="I34">
        <f t="shared" si="3"/>
        <v>56</v>
      </c>
    </row>
    <row r="35" spans="1:9" x14ac:dyDescent="0.35">
      <c r="A35">
        <f t="shared" si="4"/>
        <v>34</v>
      </c>
      <c r="B35">
        <v>6028</v>
      </c>
      <c r="C35">
        <v>750.99992752100002</v>
      </c>
      <c r="D35">
        <v>51.500082016</v>
      </c>
      <c r="F35">
        <f t="shared" si="0"/>
        <v>3014</v>
      </c>
      <c r="G35">
        <f t="shared" si="1"/>
        <v>2211</v>
      </c>
      <c r="H35">
        <f t="shared" si="2"/>
        <v>751</v>
      </c>
      <c r="I35">
        <f t="shared" si="3"/>
        <v>52</v>
      </c>
    </row>
    <row r="36" spans="1:9" x14ac:dyDescent="0.35">
      <c r="A36">
        <f t="shared" si="4"/>
        <v>35</v>
      </c>
      <c r="B36">
        <v>6015</v>
      </c>
      <c r="C36">
        <v>751.99985504200004</v>
      </c>
      <c r="D36">
        <v>88.0000591278</v>
      </c>
      <c r="F36">
        <f t="shared" si="0"/>
        <v>3008</v>
      </c>
      <c r="G36">
        <f t="shared" si="1"/>
        <v>2168</v>
      </c>
      <c r="H36">
        <f t="shared" si="2"/>
        <v>752</v>
      </c>
      <c r="I36">
        <f t="shared" si="3"/>
        <v>88</v>
      </c>
    </row>
    <row r="37" spans="1:9" x14ac:dyDescent="0.35">
      <c r="A37">
        <f t="shared" si="4"/>
        <v>36</v>
      </c>
      <c r="B37">
        <v>6012</v>
      </c>
      <c r="C37">
        <v>910.00008583099998</v>
      </c>
      <c r="D37">
        <v>67.499995231599996</v>
      </c>
      <c r="F37">
        <f t="shared" si="0"/>
        <v>3006</v>
      </c>
      <c r="G37">
        <f t="shared" si="1"/>
        <v>2029</v>
      </c>
      <c r="H37">
        <f t="shared" si="2"/>
        <v>910</v>
      </c>
      <c r="I37">
        <f t="shared" si="3"/>
        <v>67</v>
      </c>
    </row>
    <row r="38" spans="1:9" x14ac:dyDescent="0.35">
      <c r="A38">
        <f t="shared" si="4"/>
        <v>37</v>
      </c>
      <c r="B38">
        <v>6096</v>
      </c>
      <c r="C38">
        <v>992.000102997</v>
      </c>
      <c r="D38">
        <v>61.499953269999999</v>
      </c>
      <c r="F38">
        <f t="shared" si="0"/>
        <v>3048</v>
      </c>
      <c r="G38">
        <f t="shared" si="1"/>
        <v>1995</v>
      </c>
      <c r="H38">
        <f t="shared" si="2"/>
        <v>992</v>
      </c>
      <c r="I38">
        <f t="shared" si="3"/>
        <v>61</v>
      </c>
    </row>
    <row r="39" spans="1:9" x14ac:dyDescent="0.35">
      <c r="A39">
        <f t="shared" si="4"/>
        <v>38</v>
      </c>
      <c r="B39">
        <v>6020</v>
      </c>
      <c r="C39">
        <v>711.00020408600005</v>
      </c>
      <c r="D39">
        <v>61.999917030299997</v>
      </c>
      <c r="F39">
        <f t="shared" si="0"/>
        <v>3010</v>
      </c>
      <c r="G39">
        <f t="shared" si="1"/>
        <v>2237</v>
      </c>
      <c r="H39">
        <f t="shared" si="2"/>
        <v>711</v>
      </c>
      <c r="I39">
        <f t="shared" si="3"/>
        <v>62</v>
      </c>
    </row>
    <row r="40" spans="1:9" x14ac:dyDescent="0.35">
      <c r="A40">
        <f t="shared" si="4"/>
        <v>39</v>
      </c>
      <c r="B40">
        <v>6007</v>
      </c>
      <c r="C40">
        <v>721.00019454999995</v>
      </c>
      <c r="D40">
        <v>47.500014305100002</v>
      </c>
      <c r="F40">
        <f t="shared" si="0"/>
        <v>3004</v>
      </c>
      <c r="G40">
        <f t="shared" si="1"/>
        <v>2235</v>
      </c>
      <c r="H40">
        <f t="shared" si="2"/>
        <v>721</v>
      </c>
      <c r="I40">
        <f t="shared" si="3"/>
        <v>48</v>
      </c>
    </row>
    <row r="41" spans="1:9" x14ac:dyDescent="0.35">
      <c r="A41">
        <f t="shared" si="4"/>
        <v>40</v>
      </c>
      <c r="B41">
        <v>6050</v>
      </c>
      <c r="C41">
        <v>694.99993324299999</v>
      </c>
      <c r="D41">
        <v>59.000015258799998</v>
      </c>
      <c r="F41">
        <f t="shared" si="0"/>
        <v>3025</v>
      </c>
      <c r="G41">
        <f t="shared" si="1"/>
        <v>2271</v>
      </c>
      <c r="H41">
        <f t="shared" si="2"/>
        <v>695</v>
      </c>
      <c r="I41">
        <f t="shared" si="3"/>
        <v>59</v>
      </c>
    </row>
    <row r="42" spans="1:9" x14ac:dyDescent="0.35">
      <c r="A42">
        <f t="shared" si="4"/>
        <v>41</v>
      </c>
      <c r="B42">
        <v>6017</v>
      </c>
      <c r="C42">
        <v>763.99993896499996</v>
      </c>
      <c r="D42">
        <v>49.000024795500003</v>
      </c>
      <c r="F42">
        <f t="shared" ref="F42:F81" si="8">ROUND(B42/2,0)</f>
        <v>3009</v>
      </c>
      <c r="G42">
        <f t="shared" si="1"/>
        <v>2196</v>
      </c>
      <c r="H42">
        <f t="shared" ref="H42:H81" si="9">ROUND(C42,0)</f>
        <v>764</v>
      </c>
      <c r="I42">
        <f t="shared" ref="I42:I81" si="10">ROUND(D42,0)</f>
        <v>49</v>
      </c>
    </row>
    <row r="43" spans="1:9" x14ac:dyDescent="0.35">
      <c r="A43">
        <f t="shared" si="4"/>
        <v>42</v>
      </c>
      <c r="B43">
        <v>6023</v>
      </c>
      <c r="C43">
        <v>757.999897003</v>
      </c>
      <c r="D43">
        <v>50.000071525599999</v>
      </c>
      <c r="F43">
        <f t="shared" si="8"/>
        <v>3012</v>
      </c>
      <c r="G43">
        <f t="shared" si="1"/>
        <v>2204</v>
      </c>
      <c r="H43">
        <f t="shared" si="9"/>
        <v>758</v>
      </c>
      <c r="I43">
        <f t="shared" si="10"/>
        <v>50</v>
      </c>
    </row>
    <row r="44" spans="1:9" x14ac:dyDescent="0.35">
      <c r="A44">
        <f t="shared" si="4"/>
        <v>43</v>
      </c>
      <c r="B44">
        <v>6224</v>
      </c>
      <c r="C44">
        <v>703.99999618499999</v>
      </c>
      <c r="D44">
        <v>108.000040054</v>
      </c>
      <c r="F44">
        <f t="shared" si="8"/>
        <v>3112</v>
      </c>
      <c r="G44">
        <f t="shared" si="1"/>
        <v>2300</v>
      </c>
      <c r="H44">
        <f t="shared" si="9"/>
        <v>704</v>
      </c>
      <c r="I44">
        <f t="shared" si="10"/>
        <v>108</v>
      </c>
    </row>
    <row r="45" spans="1:9" x14ac:dyDescent="0.35">
      <c r="A45">
        <f t="shared" si="4"/>
        <v>44</v>
      </c>
      <c r="B45">
        <v>6084</v>
      </c>
      <c r="C45">
        <v>708.99987220800006</v>
      </c>
      <c r="D45">
        <v>54.000020027200001</v>
      </c>
      <c r="F45">
        <f t="shared" si="8"/>
        <v>3042</v>
      </c>
      <c r="G45">
        <f t="shared" si="1"/>
        <v>2279</v>
      </c>
      <c r="H45">
        <f t="shared" si="9"/>
        <v>709</v>
      </c>
      <c r="I45">
        <f t="shared" si="10"/>
        <v>54</v>
      </c>
    </row>
    <row r="46" spans="1:9" x14ac:dyDescent="0.35">
      <c r="A46">
        <f t="shared" si="4"/>
        <v>45</v>
      </c>
      <c r="B46">
        <v>5969</v>
      </c>
      <c r="C46">
        <v>746.99997901899997</v>
      </c>
      <c r="D46">
        <v>49.499988555900003</v>
      </c>
      <c r="F46">
        <f t="shared" si="8"/>
        <v>2985</v>
      </c>
      <c r="G46">
        <f t="shared" si="1"/>
        <v>2189</v>
      </c>
      <c r="H46">
        <f t="shared" si="9"/>
        <v>747</v>
      </c>
      <c r="I46">
        <f t="shared" si="10"/>
        <v>49</v>
      </c>
    </row>
    <row r="47" spans="1:9" x14ac:dyDescent="0.35">
      <c r="A47">
        <f t="shared" si="4"/>
        <v>46</v>
      </c>
      <c r="B47">
        <v>6020</v>
      </c>
      <c r="C47">
        <v>750</v>
      </c>
      <c r="D47">
        <v>50.500035285899997</v>
      </c>
      <c r="F47">
        <f t="shared" si="8"/>
        <v>3010</v>
      </c>
      <c r="G47">
        <f t="shared" si="1"/>
        <v>2209</v>
      </c>
      <c r="H47">
        <f t="shared" si="9"/>
        <v>750</v>
      </c>
      <c r="I47">
        <f t="shared" si="10"/>
        <v>51</v>
      </c>
    </row>
    <row r="48" spans="1:9" x14ac:dyDescent="0.35">
      <c r="A48">
        <f t="shared" si="4"/>
        <v>47</v>
      </c>
      <c r="B48">
        <v>6093</v>
      </c>
      <c r="C48">
        <v>725.00014305100001</v>
      </c>
      <c r="D48">
        <v>54.9999475479</v>
      </c>
      <c r="F48">
        <f t="shared" si="8"/>
        <v>3047</v>
      </c>
      <c r="G48">
        <f t="shared" si="1"/>
        <v>2267</v>
      </c>
      <c r="H48">
        <f t="shared" si="9"/>
        <v>725</v>
      </c>
      <c r="I48">
        <f t="shared" si="10"/>
        <v>55</v>
      </c>
    </row>
    <row r="49" spans="1:9" x14ac:dyDescent="0.35">
      <c r="A49">
        <f t="shared" si="4"/>
        <v>48</v>
      </c>
      <c r="B49">
        <v>6039</v>
      </c>
      <c r="C49">
        <v>710.99996566799996</v>
      </c>
      <c r="D49">
        <v>59.499979019199998</v>
      </c>
      <c r="F49">
        <f t="shared" si="8"/>
        <v>3020</v>
      </c>
      <c r="G49">
        <f t="shared" si="1"/>
        <v>2250</v>
      </c>
      <c r="H49">
        <f t="shared" si="9"/>
        <v>711</v>
      </c>
      <c r="I49">
        <f t="shared" si="10"/>
        <v>59</v>
      </c>
    </row>
    <row r="50" spans="1:9" x14ac:dyDescent="0.35">
      <c r="A50">
        <f t="shared" si="4"/>
        <v>49</v>
      </c>
      <c r="B50">
        <v>6025</v>
      </c>
      <c r="C50">
        <v>723.99997711200001</v>
      </c>
      <c r="D50">
        <v>101.49991512299999</v>
      </c>
      <c r="F50">
        <f t="shared" si="8"/>
        <v>3013</v>
      </c>
      <c r="G50">
        <f t="shared" si="1"/>
        <v>2188</v>
      </c>
      <c r="H50">
        <f t="shared" si="9"/>
        <v>724</v>
      </c>
      <c r="I50">
        <f t="shared" si="10"/>
        <v>101</v>
      </c>
    </row>
    <row r="51" spans="1:9" x14ac:dyDescent="0.35">
      <c r="A51">
        <f t="shared" si="4"/>
        <v>50</v>
      </c>
      <c r="B51">
        <v>6021</v>
      </c>
      <c r="C51">
        <v>1636.0001563999999</v>
      </c>
      <c r="D51">
        <v>78.500032424899999</v>
      </c>
      <c r="F51">
        <f t="shared" si="8"/>
        <v>3011</v>
      </c>
      <c r="G51">
        <f t="shared" si="1"/>
        <v>1296</v>
      </c>
      <c r="H51">
        <f t="shared" si="9"/>
        <v>1636</v>
      </c>
      <c r="I51">
        <f t="shared" si="10"/>
        <v>79</v>
      </c>
    </row>
    <row r="52" spans="1:9" x14ac:dyDescent="0.35">
      <c r="A52">
        <v>1</v>
      </c>
      <c r="B52">
        <v>1455</v>
      </c>
      <c r="C52">
        <v>28.000116348300001</v>
      </c>
      <c r="D52">
        <v>52.500009536699999</v>
      </c>
      <c r="F52">
        <f t="shared" si="8"/>
        <v>728</v>
      </c>
      <c r="G52">
        <f t="shared" si="1"/>
        <v>647</v>
      </c>
      <c r="H52">
        <f t="shared" si="9"/>
        <v>28</v>
      </c>
      <c r="I52">
        <f t="shared" si="10"/>
        <v>53</v>
      </c>
    </row>
    <row r="53" spans="1:9" x14ac:dyDescent="0.35">
      <c r="A53">
        <f t="shared" si="4"/>
        <v>2</v>
      </c>
      <c r="B53">
        <v>1492</v>
      </c>
      <c r="C53">
        <v>27.999877929699998</v>
      </c>
      <c r="D53">
        <v>65.000057220499997</v>
      </c>
      <c r="F53">
        <f t="shared" si="8"/>
        <v>746</v>
      </c>
      <c r="G53">
        <f t="shared" si="1"/>
        <v>653</v>
      </c>
      <c r="H53">
        <f t="shared" si="9"/>
        <v>28</v>
      </c>
      <c r="I53">
        <f t="shared" si="10"/>
        <v>65</v>
      </c>
    </row>
    <row r="54" spans="1:9" x14ac:dyDescent="0.35">
      <c r="A54">
        <f t="shared" si="4"/>
        <v>3</v>
      </c>
      <c r="B54">
        <v>1615</v>
      </c>
      <c r="C54">
        <v>25.0000953674</v>
      </c>
      <c r="D54">
        <v>140.99991321600001</v>
      </c>
      <c r="F54">
        <f t="shared" si="8"/>
        <v>808</v>
      </c>
      <c r="G54">
        <f t="shared" si="1"/>
        <v>642</v>
      </c>
      <c r="H54">
        <f t="shared" si="9"/>
        <v>25</v>
      </c>
      <c r="I54">
        <f t="shared" si="10"/>
        <v>141</v>
      </c>
    </row>
    <row r="55" spans="1:9" x14ac:dyDescent="0.35">
      <c r="A55">
        <f t="shared" si="4"/>
        <v>4</v>
      </c>
      <c r="B55">
        <v>1541</v>
      </c>
      <c r="C55">
        <v>19.999980926500001</v>
      </c>
      <c r="D55">
        <v>103.500008583</v>
      </c>
      <c r="F55">
        <f t="shared" si="8"/>
        <v>771</v>
      </c>
      <c r="G55">
        <f t="shared" si="1"/>
        <v>647</v>
      </c>
      <c r="H55">
        <f t="shared" si="9"/>
        <v>20</v>
      </c>
      <c r="I55">
        <f t="shared" si="10"/>
        <v>104</v>
      </c>
    </row>
    <row r="56" spans="1:9" x14ac:dyDescent="0.35">
      <c r="A56">
        <f t="shared" si="4"/>
        <v>5</v>
      </c>
      <c r="B56">
        <v>1460</v>
      </c>
      <c r="C56">
        <v>25.0000953674</v>
      </c>
      <c r="D56">
        <v>59.499979019199998</v>
      </c>
      <c r="F56">
        <f t="shared" si="8"/>
        <v>730</v>
      </c>
      <c r="G56">
        <f t="shared" si="1"/>
        <v>646</v>
      </c>
      <c r="H56">
        <f t="shared" si="9"/>
        <v>25</v>
      </c>
      <c r="I56">
        <f t="shared" si="10"/>
        <v>59</v>
      </c>
    </row>
    <row r="57" spans="1:9" x14ac:dyDescent="0.35">
      <c r="A57">
        <f t="shared" si="4"/>
        <v>6</v>
      </c>
      <c r="B57">
        <v>1472</v>
      </c>
      <c r="C57">
        <v>27.000188827500001</v>
      </c>
      <c r="D57">
        <v>60.999989509599999</v>
      </c>
      <c r="F57">
        <f t="shared" si="8"/>
        <v>736</v>
      </c>
      <c r="G57">
        <f t="shared" si="1"/>
        <v>648</v>
      </c>
      <c r="H57">
        <f t="shared" si="9"/>
        <v>27</v>
      </c>
      <c r="I57">
        <f t="shared" si="10"/>
        <v>61</v>
      </c>
    </row>
    <row r="58" spans="1:9" x14ac:dyDescent="0.35">
      <c r="A58">
        <f t="shared" si="4"/>
        <v>7</v>
      </c>
      <c r="B58">
        <v>1577</v>
      </c>
      <c r="C58">
        <v>23.0000019073</v>
      </c>
      <c r="D58">
        <v>75.000047683700004</v>
      </c>
      <c r="F58">
        <f t="shared" si="8"/>
        <v>789</v>
      </c>
      <c r="G58">
        <f t="shared" si="1"/>
        <v>691</v>
      </c>
      <c r="H58">
        <f t="shared" si="9"/>
        <v>23</v>
      </c>
      <c r="I58">
        <f t="shared" si="10"/>
        <v>75</v>
      </c>
    </row>
    <row r="59" spans="1:9" x14ac:dyDescent="0.35">
      <c r="A59">
        <f t="shared" si="4"/>
        <v>8</v>
      </c>
      <c r="B59">
        <v>1830</v>
      </c>
      <c r="C59">
        <v>19.000053405799999</v>
      </c>
      <c r="D59">
        <v>192.99995899199999</v>
      </c>
      <c r="F59">
        <f t="shared" si="8"/>
        <v>915</v>
      </c>
      <c r="G59">
        <f t="shared" si="1"/>
        <v>703</v>
      </c>
      <c r="H59">
        <f t="shared" si="9"/>
        <v>19</v>
      </c>
      <c r="I59">
        <f t="shared" si="10"/>
        <v>193</v>
      </c>
    </row>
    <row r="60" spans="1:9" x14ac:dyDescent="0.35">
      <c r="A60">
        <f t="shared" si="4"/>
        <v>9</v>
      </c>
      <c r="B60">
        <v>1481</v>
      </c>
      <c r="C60">
        <v>23.0000019073</v>
      </c>
      <c r="D60">
        <v>58.999896049500002</v>
      </c>
      <c r="F60">
        <f t="shared" si="8"/>
        <v>741</v>
      </c>
      <c r="G60">
        <f t="shared" si="1"/>
        <v>659</v>
      </c>
      <c r="H60">
        <f t="shared" si="9"/>
        <v>23</v>
      </c>
      <c r="I60">
        <f t="shared" si="10"/>
        <v>59</v>
      </c>
    </row>
    <row r="61" spans="1:9" x14ac:dyDescent="0.35">
      <c r="A61">
        <f t="shared" si="4"/>
        <v>10</v>
      </c>
      <c r="B61">
        <v>1467</v>
      </c>
      <c r="C61">
        <v>32.000064849899999</v>
      </c>
      <c r="D61">
        <v>46.000003814700001</v>
      </c>
      <c r="F61">
        <f t="shared" si="8"/>
        <v>734</v>
      </c>
      <c r="G61">
        <f t="shared" si="1"/>
        <v>656</v>
      </c>
      <c r="H61">
        <f t="shared" si="9"/>
        <v>32</v>
      </c>
      <c r="I61">
        <f t="shared" si="10"/>
        <v>46</v>
      </c>
    </row>
    <row r="62" spans="1:9" x14ac:dyDescent="0.35">
      <c r="A62">
        <f t="shared" si="4"/>
        <v>11</v>
      </c>
      <c r="B62">
        <v>1630</v>
      </c>
      <c r="C62">
        <v>25.999784469600002</v>
      </c>
      <c r="D62">
        <v>61.5000724792</v>
      </c>
      <c r="F62">
        <f t="shared" si="8"/>
        <v>815</v>
      </c>
      <c r="G62">
        <f t="shared" si="1"/>
        <v>727</v>
      </c>
      <c r="H62">
        <f t="shared" si="9"/>
        <v>26</v>
      </c>
      <c r="I62">
        <f t="shared" si="10"/>
        <v>62</v>
      </c>
    </row>
    <row r="63" spans="1:9" x14ac:dyDescent="0.35">
      <c r="A63">
        <f t="shared" si="4"/>
        <v>12</v>
      </c>
      <c r="B63">
        <v>1438</v>
      </c>
      <c r="C63">
        <v>29.000043868999999</v>
      </c>
      <c r="D63">
        <v>55.000066757200003</v>
      </c>
      <c r="F63">
        <f t="shared" si="8"/>
        <v>719</v>
      </c>
      <c r="G63">
        <f t="shared" si="1"/>
        <v>635</v>
      </c>
      <c r="H63">
        <f t="shared" si="9"/>
        <v>29</v>
      </c>
      <c r="I63">
        <f t="shared" si="10"/>
        <v>55</v>
      </c>
    </row>
    <row r="64" spans="1:9" x14ac:dyDescent="0.35">
      <c r="A64">
        <f t="shared" si="4"/>
        <v>13</v>
      </c>
      <c r="B64">
        <v>1613</v>
      </c>
      <c r="C64">
        <v>23.0000019073</v>
      </c>
      <c r="D64">
        <v>121.99997901899999</v>
      </c>
      <c r="F64">
        <f t="shared" si="8"/>
        <v>807</v>
      </c>
      <c r="G64">
        <f t="shared" si="1"/>
        <v>662</v>
      </c>
      <c r="H64">
        <f t="shared" si="9"/>
        <v>23</v>
      </c>
      <c r="I64">
        <f t="shared" si="10"/>
        <v>122</v>
      </c>
    </row>
    <row r="65" spans="1:9" x14ac:dyDescent="0.35">
      <c r="A65">
        <f t="shared" si="4"/>
        <v>14</v>
      </c>
      <c r="B65">
        <v>1555</v>
      </c>
      <c r="C65">
        <v>27.999877929699998</v>
      </c>
      <c r="D65">
        <v>106.999993324</v>
      </c>
      <c r="F65">
        <f t="shared" si="8"/>
        <v>778</v>
      </c>
      <c r="G65">
        <f t="shared" si="1"/>
        <v>643</v>
      </c>
      <c r="H65">
        <f t="shared" si="9"/>
        <v>28</v>
      </c>
      <c r="I65">
        <f t="shared" si="10"/>
        <v>107</v>
      </c>
    </row>
    <row r="66" spans="1:9" x14ac:dyDescent="0.35">
      <c r="A66">
        <f t="shared" si="4"/>
        <v>15</v>
      </c>
      <c r="B66">
        <v>1525</v>
      </c>
      <c r="C66">
        <v>26.0000228882</v>
      </c>
      <c r="D66">
        <v>62.9999637604</v>
      </c>
      <c r="F66">
        <f t="shared" si="8"/>
        <v>763</v>
      </c>
      <c r="G66">
        <f t="shared" ref="G66:G129" si="11">IF(H66&lt;&gt;0,F66-H66-I66,0)</f>
        <v>674</v>
      </c>
      <c r="H66">
        <f t="shared" si="9"/>
        <v>26</v>
      </c>
      <c r="I66">
        <f t="shared" si="10"/>
        <v>63</v>
      </c>
    </row>
    <row r="67" spans="1:9" x14ac:dyDescent="0.35">
      <c r="A67">
        <f t="shared" si="4"/>
        <v>16</v>
      </c>
      <c r="B67">
        <v>1490</v>
      </c>
      <c r="C67">
        <v>31.000137329099999</v>
      </c>
      <c r="D67">
        <v>61.499953269999999</v>
      </c>
      <c r="F67">
        <f t="shared" si="8"/>
        <v>745</v>
      </c>
      <c r="G67">
        <f t="shared" si="11"/>
        <v>653</v>
      </c>
      <c r="H67">
        <f t="shared" si="9"/>
        <v>31</v>
      </c>
      <c r="I67">
        <f t="shared" si="10"/>
        <v>61</v>
      </c>
    </row>
    <row r="68" spans="1:9" x14ac:dyDescent="0.35">
      <c r="A68">
        <f t="shared" ref="A68:A131" si="12">A67+1</f>
        <v>17</v>
      </c>
      <c r="B68">
        <v>2218</v>
      </c>
      <c r="C68">
        <v>764.99986648599997</v>
      </c>
      <c r="D68">
        <v>62.5</v>
      </c>
      <c r="F68">
        <f t="shared" si="8"/>
        <v>1109</v>
      </c>
      <c r="G68">
        <f t="shared" si="11"/>
        <v>281</v>
      </c>
      <c r="H68">
        <f t="shared" si="9"/>
        <v>765</v>
      </c>
      <c r="I68">
        <f t="shared" si="10"/>
        <v>63</v>
      </c>
    </row>
    <row r="69" spans="1:9" x14ac:dyDescent="0.35">
      <c r="A69">
        <f t="shared" si="12"/>
        <v>18</v>
      </c>
      <c r="B69">
        <v>1772</v>
      </c>
      <c r="C69">
        <v>35.000085830700002</v>
      </c>
      <c r="D69">
        <v>64.999938011200001</v>
      </c>
      <c r="F69">
        <f t="shared" si="8"/>
        <v>886</v>
      </c>
      <c r="G69">
        <f t="shared" si="11"/>
        <v>786</v>
      </c>
      <c r="H69">
        <f t="shared" si="9"/>
        <v>35</v>
      </c>
      <c r="I69">
        <f t="shared" si="10"/>
        <v>65</v>
      </c>
    </row>
    <row r="70" spans="1:9" x14ac:dyDescent="0.35">
      <c r="A70">
        <f t="shared" si="12"/>
        <v>19</v>
      </c>
      <c r="B70">
        <v>1463</v>
      </c>
      <c r="C70">
        <v>25.0000953674</v>
      </c>
      <c r="D70">
        <v>56.499958038300001</v>
      </c>
      <c r="F70">
        <f t="shared" si="8"/>
        <v>732</v>
      </c>
      <c r="G70">
        <f t="shared" si="11"/>
        <v>651</v>
      </c>
      <c r="H70">
        <f t="shared" si="9"/>
        <v>25</v>
      </c>
      <c r="I70">
        <f t="shared" si="10"/>
        <v>56</v>
      </c>
    </row>
    <row r="71" spans="1:9" x14ac:dyDescent="0.35">
      <c r="A71">
        <f t="shared" si="12"/>
        <v>20</v>
      </c>
      <c r="B71">
        <v>1511</v>
      </c>
      <c r="C71">
        <v>31.000137329099999</v>
      </c>
      <c r="D71">
        <v>59.499979019199998</v>
      </c>
      <c r="F71">
        <f t="shared" si="8"/>
        <v>756</v>
      </c>
      <c r="G71">
        <f t="shared" si="11"/>
        <v>666</v>
      </c>
      <c r="H71">
        <f t="shared" si="9"/>
        <v>31</v>
      </c>
      <c r="I71">
        <f t="shared" si="10"/>
        <v>59</v>
      </c>
    </row>
    <row r="72" spans="1:9" x14ac:dyDescent="0.35">
      <c r="A72">
        <f t="shared" si="12"/>
        <v>21</v>
      </c>
      <c r="B72">
        <v>1463</v>
      </c>
      <c r="C72">
        <v>28.9998054504</v>
      </c>
      <c r="D72">
        <v>60.000061988799999</v>
      </c>
      <c r="F72">
        <f t="shared" si="8"/>
        <v>732</v>
      </c>
      <c r="G72">
        <f t="shared" si="11"/>
        <v>643</v>
      </c>
      <c r="H72">
        <f t="shared" si="9"/>
        <v>29</v>
      </c>
      <c r="I72">
        <f t="shared" si="10"/>
        <v>60</v>
      </c>
    </row>
    <row r="73" spans="1:9" x14ac:dyDescent="0.35">
      <c r="A73">
        <f t="shared" si="12"/>
        <v>22</v>
      </c>
      <c r="B73">
        <v>1525</v>
      </c>
      <c r="C73">
        <v>25.999784469600002</v>
      </c>
      <c r="D73">
        <v>87.000012397800006</v>
      </c>
      <c r="F73">
        <f t="shared" si="8"/>
        <v>763</v>
      </c>
      <c r="G73">
        <f t="shared" si="11"/>
        <v>650</v>
      </c>
      <c r="H73">
        <f t="shared" si="9"/>
        <v>26</v>
      </c>
      <c r="I73">
        <f t="shared" si="10"/>
        <v>87</v>
      </c>
    </row>
    <row r="74" spans="1:9" x14ac:dyDescent="0.35">
      <c r="A74">
        <f t="shared" si="12"/>
        <v>23</v>
      </c>
      <c r="B74">
        <v>1471</v>
      </c>
      <c r="C74">
        <v>23.9999294281</v>
      </c>
      <c r="D74">
        <v>56.500077247599997</v>
      </c>
      <c r="F74">
        <f t="shared" si="8"/>
        <v>736</v>
      </c>
      <c r="G74">
        <f t="shared" si="11"/>
        <v>655</v>
      </c>
      <c r="H74">
        <f t="shared" si="9"/>
        <v>24</v>
      </c>
      <c r="I74">
        <f t="shared" si="10"/>
        <v>57</v>
      </c>
    </row>
    <row r="75" spans="1:9" x14ac:dyDescent="0.35">
      <c r="A75">
        <f t="shared" si="12"/>
        <v>24</v>
      </c>
      <c r="B75">
        <v>1476</v>
      </c>
      <c r="C75">
        <v>21.000146865800001</v>
      </c>
      <c r="D75">
        <v>65.999984741199995</v>
      </c>
      <c r="F75">
        <f t="shared" si="8"/>
        <v>738</v>
      </c>
      <c r="G75">
        <f t="shared" si="11"/>
        <v>651</v>
      </c>
      <c r="H75">
        <f t="shared" si="9"/>
        <v>21</v>
      </c>
      <c r="I75">
        <f t="shared" si="10"/>
        <v>66</v>
      </c>
    </row>
    <row r="76" spans="1:9" x14ac:dyDescent="0.35">
      <c r="A76">
        <f t="shared" si="12"/>
        <v>25</v>
      </c>
      <c r="B76">
        <v>1555</v>
      </c>
      <c r="C76">
        <v>26.999950408899998</v>
      </c>
      <c r="D76">
        <v>98.5000133514</v>
      </c>
      <c r="F76">
        <f t="shared" si="8"/>
        <v>778</v>
      </c>
      <c r="G76">
        <f t="shared" si="11"/>
        <v>652</v>
      </c>
      <c r="H76">
        <f t="shared" si="9"/>
        <v>27</v>
      </c>
      <c r="I76">
        <f t="shared" si="10"/>
        <v>99</v>
      </c>
    </row>
    <row r="77" spans="1:9" x14ac:dyDescent="0.35">
      <c r="A77">
        <f t="shared" si="12"/>
        <v>26</v>
      </c>
      <c r="B77">
        <v>1489</v>
      </c>
      <c r="C77">
        <v>33.999919891399998</v>
      </c>
      <c r="D77">
        <v>60.000061988799999</v>
      </c>
      <c r="F77">
        <f t="shared" si="8"/>
        <v>745</v>
      </c>
      <c r="G77">
        <f t="shared" si="11"/>
        <v>651</v>
      </c>
      <c r="H77">
        <f t="shared" si="9"/>
        <v>34</v>
      </c>
      <c r="I77">
        <f t="shared" si="10"/>
        <v>60</v>
      </c>
    </row>
    <row r="78" spans="1:9" x14ac:dyDescent="0.35">
      <c r="A78">
        <f t="shared" si="12"/>
        <v>27</v>
      </c>
      <c r="B78">
        <v>1486</v>
      </c>
      <c r="C78">
        <v>23.0000019073</v>
      </c>
      <c r="D78">
        <v>57.000041007999997</v>
      </c>
      <c r="F78">
        <f t="shared" si="8"/>
        <v>743</v>
      </c>
      <c r="G78">
        <f t="shared" si="11"/>
        <v>663</v>
      </c>
      <c r="H78">
        <f t="shared" si="9"/>
        <v>23</v>
      </c>
      <c r="I78">
        <f t="shared" si="10"/>
        <v>57</v>
      </c>
    </row>
    <row r="79" spans="1:9" x14ac:dyDescent="0.35">
      <c r="A79">
        <f t="shared" si="12"/>
        <v>28</v>
      </c>
      <c r="B79">
        <v>1580</v>
      </c>
      <c r="C79">
        <v>29.000043868999999</v>
      </c>
      <c r="D79">
        <v>113.000035286</v>
      </c>
      <c r="F79">
        <f t="shared" si="8"/>
        <v>790</v>
      </c>
      <c r="G79">
        <f t="shared" si="11"/>
        <v>648</v>
      </c>
      <c r="H79">
        <f t="shared" si="9"/>
        <v>29</v>
      </c>
      <c r="I79">
        <f t="shared" si="10"/>
        <v>113</v>
      </c>
    </row>
    <row r="80" spans="1:9" x14ac:dyDescent="0.35">
      <c r="A80">
        <f t="shared" si="12"/>
        <v>29</v>
      </c>
      <c r="B80">
        <v>1569</v>
      </c>
      <c r="C80">
        <v>27.999877929699998</v>
      </c>
      <c r="D80">
        <v>76.500058174100005</v>
      </c>
      <c r="F80">
        <f t="shared" si="8"/>
        <v>785</v>
      </c>
      <c r="G80">
        <f t="shared" si="11"/>
        <v>680</v>
      </c>
      <c r="H80">
        <f t="shared" si="9"/>
        <v>28</v>
      </c>
      <c r="I80">
        <f t="shared" si="10"/>
        <v>77</v>
      </c>
    </row>
    <row r="81" spans="1:9" x14ac:dyDescent="0.35">
      <c r="A81">
        <f t="shared" si="12"/>
        <v>30</v>
      </c>
      <c r="B81">
        <v>1515</v>
      </c>
      <c r="C81">
        <v>23.0000019073</v>
      </c>
      <c r="D81">
        <v>87.500095367399993</v>
      </c>
      <c r="F81">
        <f t="shared" si="8"/>
        <v>758</v>
      </c>
      <c r="G81">
        <f t="shared" si="11"/>
        <v>647</v>
      </c>
      <c r="H81">
        <f t="shared" si="9"/>
        <v>23</v>
      </c>
      <c r="I81">
        <f t="shared" si="10"/>
        <v>88</v>
      </c>
    </row>
    <row r="82" spans="1:9" x14ac:dyDescent="0.35">
      <c r="A82">
        <f t="shared" si="12"/>
        <v>31</v>
      </c>
      <c r="B82">
        <v>1485</v>
      </c>
      <c r="C82">
        <v>58.000087737999998</v>
      </c>
      <c r="D82">
        <v>52.500009536699999</v>
      </c>
      <c r="F82">
        <f t="shared" ref="F82:F145" si="13">ROUND(B82/2,0)</f>
        <v>743</v>
      </c>
      <c r="G82">
        <f t="shared" si="11"/>
        <v>632</v>
      </c>
      <c r="H82">
        <f t="shared" ref="H82:H145" si="14">ROUND(C82,0)</f>
        <v>58</v>
      </c>
      <c r="I82">
        <f t="shared" ref="I82:I145" si="15">ROUND(D82,0)</f>
        <v>53</v>
      </c>
    </row>
    <row r="83" spans="1:9" x14ac:dyDescent="0.35">
      <c r="A83">
        <f t="shared" si="12"/>
        <v>32</v>
      </c>
      <c r="B83">
        <v>1764</v>
      </c>
      <c r="C83">
        <v>21.000146865800001</v>
      </c>
      <c r="D83">
        <v>66.999912261999995</v>
      </c>
      <c r="F83">
        <f t="shared" si="13"/>
        <v>882</v>
      </c>
      <c r="G83">
        <f t="shared" si="11"/>
        <v>794</v>
      </c>
      <c r="H83">
        <f t="shared" si="14"/>
        <v>21</v>
      </c>
      <c r="I83">
        <f t="shared" si="15"/>
        <v>67</v>
      </c>
    </row>
    <row r="84" spans="1:9" x14ac:dyDescent="0.35">
      <c r="A84">
        <f t="shared" si="12"/>
        <v>33</v>
      </c>
      <c r="B84">
        <v>1484</v>
      </c>
      <c r="C84">
        <v>35.000085830700002</v>
      </c>
      <c r="D84">
        <v>64.499974250799994</v>
      </c>
      <c r="F84">
        <f t="shared" si="13"/>
        <v>742</v>
      </c>
      <c r="G84">
        <f t="shared" si="11"/>
        <v>643</v>
      </c>
      <c r="H84">
        <f t="shared" si="14"/>
        <v>35</v>
      </c>
      <c r="I84">
        <f t="shared" si="15"/>
        <v>64</v>
      </c>
    </row>
    <row r="85" spans="1:9" x14ac:dyDescent="0.35">
      <c r="A85">
        <f t="shared" si="12"/>
        <v>34</v>
      </c>
      <c r="B85">
        <v>1566</v>
      </c>
      <c r="C85">
        <v>25.0000953674</v>
      </c>
      <c r="D85">
        <v>98.999977111800007</v>
      </c>
      <c r="F85">
        <f t="shared" si="13"/>
        <v>783</v>
      </c>
      <c r="G85">
        <f t="shared" si="11"/>
        <v>659</v>
      </c>
      <c r="H85">
        <f t="shared" si="14"/>
        <v>25</v>
      </c>
      <c r="I85">
        <f t="shared" si="15"/>
        <v>99</v>
      </c>
    </row>
    <row r="86" spans="1:9" x14ac:dyDescent="0.35">
      <c r="A86">
        <f t="shared" si="12"/>
        <v>35</v>
      </c>
      <c r="B86">
        <v>1500</v>
      </c>
      <c r="C86">
        <v>33.999919891399998</v>
      </c>
      <c r="D86">
        <v>72.499990463299994</v>
      </c>
      <c r="F86">
        <f t="shared" si="13"/>
        <v>750</v>
      </c>
      <c r="G86">
        <f t="shared" si="11"/>
        <v>644</v>
      </c>
      <c r="H86">
        <f t="shared" si="14"/>
        <v>34</v>
      </c>
      <c r="I86">
        <f t="shared" si="15"/>
        <v>72</v>
      </c>
    </row>
    <row r="87" spans="1:9" x14ac:dyDescent="0.35">
      <c r="A87">
        <f t="shared" si="12"/>
        <v>36</v>
      </c>
      <c r="B87">
        <v>1914</v>
      </c>
      <c r="C87">
        <v>197.000026703</v>
      </c>
      <c r="D87">
        <v>55.500030517600003</v>
      </c>
      <c r="F87">
        <f t="shared" si="13"/>
        <v>957</v>
      </c>
      <c r="G87">
        <f t="shared" si="11"/>
        <v>704</v>
      </c>
      <c r="H87">
        <f t="shared" si="14"/>
        <v>197</v>
      </c>
      <c r="I87">
        <f t="shared" si="15"/>
        <v>56</v>
      </c>
    </row>
    <row r="88" spans="1:9" x14ac:dyDescent="0.35">
      <c r="A88">
        <f t="shared" si="12"/>
        <v>37</v>
      </c>
      <c r="B88">
        <v>1479</v>
      </c>
      <c r="C88">
        <v>23.0000019073</v>
      </c>
      <c r="D88">
        <v>60.000061988799999</v>
      </c>
      <c r="F88">
        <f t="shared" si="13"/>
        <v>740</v>
      </c>
      <c r="G88">
        <f t="shared" si="11"/>
        <v>657</v>
      </c>
      <c r="H88">
        <f t="shared" si="14"/>
        <v>23</v>
      </c>
      <c r="I88">
        <f t="shared" si="15"/>
        <v>60</v>
      </c>
    </row>
    <row r="89" spans="1:9" x14ac:dyDescent="0.35">
      <c r="A89">
        <f t="shared" si="12"/>
        <v>38</v>
      </c>
      <c r="B89">
        <v>1458</v>
      </c>
      <c r="C89">
        <v>26.0000228882</v>
      </c>
      <c r="D89">
        <v>55.000066757200003</v>
      </c>
      <c r="F89">
        <f t="shared" si="13"/>
        <v>729</v>
      </c>
      <c r="G89">
        <f t="shared" si="11"/>
        <v>648</v>
      </c>
      <c r="H89">
        <f t="shared" si="14"/>
        <v>26</v>
      </c>
      <c r="I89">
        <f t="shared" si="15"/>
        <v>55</v>
      </c>
    </row>
    <row r="90" spans="1:9" x14ac:dyDescent="0.35">
      <c r="A90">
        <f t="shared" si="12"/>
        <v>39</v>
      </c>
      <c r="B90">
        <v>2248</v>
      </c>
      <c r="C90">
        <v>190.99998474099999</v>
      </c>
      <c r="D90">
        <v>64.999938011200001</v>
      </c>
      <c r="F90">
        <f t="shared" si="13"/>
        <v>1124</v>
      </c>
      <c r="G90">
        <f t="shared" si="11"/>
        <v>868</v>
      </c>
      <c r="H90">
        <f t="shared" si="14"/>
        <v>191</v>
      </c>
      <c r="I90">
        <f t="shared" si="15"/>
        <v>65</v>
      </c>
    </row>
    <row r="91" spans="1:9" x14ac:dyDescent="0.35">
      <c r="A91">
        <f t="shared" si="12"/>
        <v>40</v>
      </c>
      <c r="B91">
        <v>1963</v>
      </c>
      <c r="C91">
        <v>23.9999294281</v>
      </c>
      <c r="D91">
        <v>154.50000762900001</v>
      </c>
      <c r="F91">
        <f t="shared" si="13"/>
        <v>982</v>
      </c>
      <c r="G91">
        <f t="shared" si="11"/>
        <v>803</v>
      </c>
      <c r="H91">
        <f t="shared" si="14"/>
        <v>24</v>
      </c>
      <c r="I91">
        <f t="shared" si="15"/>
        <v>155</v>
      </c>
    </row>
    <row r="92" spans="1:9" x14ac:dyDescent="0.35">
      <c r="A92">
        <f t="shared" si="12"/>
        <v>41</v>
      </c>
      <c r="B92">
        <v>1539</v>
      </c>
      <c r="C92">
        <v>18.000125884999999</v>
      </c>
      <c r="D92">
        <v>84.499955177299995</v>
      </c>
      <c r="F92">
        <f t="shared" si="13"/>
        <v>770</v>
      </c>
      <c r="G92">
        <f t="shared" si="11"/>
        <v>668</v>
      </c>
      <c r="H92">
        <f t="shared" si="14"/>
        <v>18</v>
      </c>
      <c r="I92">
        <f t="shared" si="15"/>
        <v>84</v>
      </c>
    </row>
    <row r="93" spans="1:9" x14ac:dyDescent="0.35">
      <c r="A93">
        <f t="shared" si="12"/>
        <v>42</v>
      </c>
      <c r="B93">
        <v>1467</v>
      </c>
      <c r="C93">
        <v>38.000106811499997</v>
      </c>
      <c r="D93">
        <v>60.499906539900003</v>
      </c>
      <c r="F93">
        <f t="shared" si="13"/>
        <v>734</v>
      </c>
      <c r="G93">
        <f t="shared" si="11"/>
        <v>636</v>
      </c>
      <c r="H93">
        <f t="shared" si="14"/>
        <v>38</v>
      </c>
      <c r="I93">
        <f t="shared" si="15"/>
        <v>60</v>
      </c>
    </row>
    <row r="94" spans="1:9" x14ac:dyDescent="0.35">
      <c r="A94">
        <f t="shared" si="12"/>
        <v>43</v>
      </c>
      <c r="B94">
        <v>1530</v>
      </c>
      <c r="C94">
        <v>23.9999294281</v>
      </c>
      <c r="D94">
        <v>90.999960899399994</v>
      </c>
      <c r="F94">
        <f t="shared" si="13"/>
        <v>765</v>
      </c>
      <c r="G94">
        <f t="shared" si="11"/>
        <v>650</v>
      </c>
      <c r="H94">
        <f t="shared" si="14"/>
        <v>24</v>
      </c>
      <c r="I94">
        <f t="shared" si="15"/>
        <v>91</v>
      </c>
    </row>
    <row r="95" spans="1:9" x14ac:dyDescent="0.35">
      <c r="A95">
        <f t="shared" si="12"/>
        <v>44</v>
      </c>
      <c r="B95">
        <v>1464</v>
      </c>
      <c r="C95">
        <v>29.000043868999999</v>
      </c>
      <c r="D95">
        <v>60.500025749199999</v>
      </c>
      <c r="F95">
        <f t="shared" si="13"/>
        <v>732</v>
      </c>
      <c r="G95">
        <f t="shared" si="11"/>
        <v>642</v>
      </c>
      <c r="H95">
        <f t="shared" si="14"/>
        <v>29</v>
      </c>
      <c r="I95">
        <f t="shared" si="15"/>
        <v>61</v>
      </c>
    </row>
    <row r="96" spans="1:9" x14ac:dyDescent="0.35">
      <c r="A96">
        <f t="shared" si="12"/>
        <v>45</v>
      </c>
      <c r="B96">
        <v>1511</v>
      </c>
      <c r="C96">
        <v>45.000076293900001</v>
      </c>
      <c r="D96">
        <v>67.499995231599996</v>
      </c>
      <c r="F96">
        <f t="shared" si="13"/>
        <v>756</v>
      </c>
      <c r="G96">
        <f t="shared" si="11"/>
        <v>644</v>
      </c>
      <c r="H96">
        <f t="shared" si="14"/>
        <v>45</v>
      </c>
      <c r="I96">
        <f t="shared" si="15"/>
        <v>67</v>
      </c>
    </row>
    <row r="97" spans="1:9" x14ac:dyDescent="0.35">
      <c r="A97">
        <f t="shared" si="12"/>
        <v>46</v>
      </c>
      <c r="B97">
        <v>1514</v>
      </c>
      <c r="C97">
        <v>23.9999294281</v>
      </c>
      <c r="D97">
        <v>54.9999475479</v>
      </c>
      <c r="F97">
        <f t="shared" si="13"/>
        <v>757</v>
      </c>
      <c r="G97">
        <f t="shared" si="11"/>
        <v>678</v>
      </c>
      <c r="H97">
        <f t="shared" si="14"/>
        <v>24</v>
      </c>
      <c r="I97">
        <f t="shared" si="15"/>
        <v>55</v>
      </c>
    </row>
    <row r="98" spans="1:9" x14ac:dyDescent="0.35">
      <c r="A98">
        <f t="shared" si="12"/>
        <v>47</v>
      </c>
      <c r="B98">
        <v>1493</v>
      </c>
      <c r="C98">
        <v>18.999814987200001</v>
      </c>
      <c r="D98">
        <v>73.000073432899995</v>
      </c>
      <c r="F98">
        <f t="shared" si="13"/>
        <v>747</v>
      </c>
      <c r="G98">
        <f t="shared" si="11"/>
        <v>655</v>
      </c>
      <c r="H98">
        <f t="shared" si="14"/>
        <v>19</v>
      </c>
      <c r="I98">
        <f t="shared" si="15"/>
        <v>73</v>
      </c>
    </row>
    <row r="99" spans="1:9" x14ac:dyDescent="0.35">
      <c r="A99">
        <f t="shared" si="12"/>
        <v>48</v>
      </c>
      <c r="B99">
        <v>1942</v>
      </c>
      <c r="C99">
        <v>28.000116348300001</v>
      </c>
      <c r="D99">
        <v>135.49995422399999</v>
      </c>
      <c r="F99">
        <f t="shared" si="13"/>
        <v>971</v>
      </c>
      <c r="G99">
        <f t="shared" si="11"/>
        <v>808</v>
      </c>
      <c r="H99">
        <f t="shared" si="14"/>
        <v>28</v>
      </c>
      <c r="I99">
        <f t="shared" si="15"/>
        <v>135</v>
      </c>
    </row>
    <row r="100" spans="1:9" x14ac:dyDescent="0.35">
      <c r="A100">
        <f t="shared" si="12"/>
        <v>49</v>
      </c>
      <c r="B100">
        <v>1539</v>
      </c>
      <c r="C100">
        <v>21.999835967999999</v>
      </c>
      <c r="D100">
        <v>95.499992370599998</v>
      </c>
      <c r="F100">
        <f t="shared" si="13"/>
        <v>770</v>
      </c>
      <c r="G100">
        <f t="shared" si="11"/>
        <v>653</v>
      </c>
      <c r="H100">
        <f t="shared" si="14"/>
        <v>22</v>
      </c>
      <c r="I100">
        <f t="shared" si="15"/>
        <v>95</v>
      </c>
    </row>
    <row r="101" spans="1:9" x14ac:dyDescent="0.35">
      <c r="A101">
        <f t="shared" si="12"/>
        <v>50</v>
      </c>
      <c r="B101">
        <v>1519</v>
      </c>
      <c r="C101">
        <v>26.0000228882</v>
      </c>
      <c r="D101">
        <v>77.499985694900005</v>
      </c>
      <c r="F101">
        <f t="shared" si="13"/>
        <v>760</v>
      </c>
      <c r="G101">
        <f t="shared" si="11"/>
        <v>657</v>
      </c>
      <c r="H101">
        <f t="shared" si="14"/>
        <v>26</v>
      </c>
      <c r="I101">
        <f t="shared" si="15"/>
        <v>77</v>
      </c>
    </row>
    <row r="102" spans="1:9" x14ac:dyDescent="0.35">
      <c r="A102">
        <v>1</v>
      </c>
      <c r="B102">
        <v>2736</v>
      </c>
      <c r="C102">
        <v>427.999973297</v>
      </c>
      <c r="D102">
        <v>154.99997139000001</v>
      </c>
      <c r="F102">
        <f t="shared" si="13"/>
        <v>1368</v>
      </c>
      <c r="G102">
        <f t="shared" si="11"/>
        <v>785</v>
      </c>
      <c r="H102">
        <f t="shared" si="14"/>
        <v>428</v>
      </c>
      <c r="I102">
        <f t="shared" si="15"/>
        <v>155</v>
      </c>
    </row>
    <row r="103" spans="1:9" x14ac:dyDescent="0.35">
      <c r="A103">
        <f t="shared" si="12"/>
        <v>2</v>
      </c>
      <c r="B103">
        <v>1482</v>
      </c>
      <c r="C103">
        <v>23.0000019073</v>
      </c>
      <c r="D103">
        <v>67.999958992000003</v>
      </c>
      <c r="F103">
        <f t="shared" si="13"/>
        <v>741</v>
      </c>
      <c r="G103">
        <f t="shared" si="11"/>
        <v>650</v>
      </c>
      <c r="H103">
        <f t="shared" si="14"/>
        <v>23</v>
      </c>
      <c r="I103">
        <f t="shared" si="15"/>
        <v>68</v>
      </c>
    </row>
    <row r="104" spans="1:9" x14ac:dyDescent="0.35">
      <c r="A104">
        <f t="shared" si="12"/>
        <v>3</v>
      </c>
      <c r="B104">
        <v>1479</v>
      </c>
      <c r="C104">
        <v>34.000158309900002</v>
      </c>
      <c r="D104">
        <v>61.499953269999999</v>
      </c>
      <c r="F104">
        <f t="shared" si="13"/>
        <v>740</v>
      </c>
      <c r="G104">
        <f t="shared" si="11"/>
        <v>645</v>
      </c>
      <c r="H104">
        <f t="shared" si="14"/>
        <v>34</v>
      </c>
      <c r="I104">
        <f t="shared" si="15"/>
        <v>61</v>
      </c>
    </row>
    <row r="105" spans="1:9" x14ac:dyDescent="0.35">
      <c r="A105">
        <f t="shared" si="12"/>
        <v>4</v>
      </c>
      <c r="B105">
        <v>1731</v>
      </c>
      <c r="C105">
        <v>27.999877929699998</v>
      </c>
      <c r="D105">
        <v>191.50006771100001</v>
      </c>
      <c r="F105">
        <f t="shared" si="13"/>
        <v>866</v>
      </c>
      <c r="G105">
        <f t="shared" si="11"/>
        <v>646</v>
      </c>
      <c r="H105">
        <f t="shared" si="14"/>
        <v>28</v>
      </c>
      <c r="I105">
        <f t="shared" si="15"/>
        <v>192</v>
      </c>
    </row>
    <row r="106" spans="1:9" x14ac:dyDescent="0.35">
      <c r="A106">
        <f t="shared" si="12"/>
        <v>5</v>
      </c>
      <c r="B106">
        <v>1609</v>
      </c>
      <c r="C106">
        <v>26.999950408899998</v>
      </c>
      <c r="D106">
        <v>122.000098228</v>
      </c>
      <c r="F106">
        <f t="shared" si="13"/>
        <v>805</v>
      </c>
      <c r="G106">
        <f t="shared" si="11"/>
        <v>656</v>
      </c>
      <c r="H106">
        <f t="shared" si="14"/>
        <v>27</v>
      </c>
      <c r="I106">
        <f t="shared" si="15"/>
        <v>122</v>
      </c>
    </row>
    <row r="107" spans="1:9" x14ac:dyDescent="0.35">
      <c r="A107">
        <f t="shared" si="12"/>
        <v>6</v>
      </c>
      <c r="B107">
        <v>1647</v>
      </c>
      <c r="C107">
        <v>26.999950408899998</v>
      </c>
      <c r="D107">
        <v>56.499958038300001</v>
      </c>
      <c r="F107">
        <f t="shared" si="13"/>
        <v>824</v>
      </c>
      <c r="G107">
        <f t="shared" si="11"/>
        <v>741</v>
      </c>
      <c r="H107">
        <f t="shared" si="14"/>
        <v>27</v>
      </c>
      <c r="I107">
        <f t="shared" si="15"/>
        <v>56</v>
      </c>
    </row>
    <row r="108" spans="1:9" x14ac:dyDescent="0.35">
      <c r="A108">
        <f t="shared" si="12"/>
        <v>7</v>
      </c>
      <c r="B108">
        <v>1634</v>
      </c>
      <c r="C108">
        <v>30.999898910500001</v>
      </c>
      <c r="D108">
        <v>116.00005626700001</v>
      </c>
      <c r="F108">
        <f t="shared" si="13"/>
        <v>817</v>
      </c>
      <c r="G108">
        <f t="shared" si="11"/>
        <v>670</v>
      </c>
      <c r="H108">
        <f t="shared" si="14"/>
        <v>31</v>
      </c>
      <c r="I108">
        <f t="shared" si="15"/>
        <v>116</v>
      </c>
    </row>
    <row r="109" spans="1:9" x14ac:dyDescent="0.35">
      <c r="A109">
        <f t="shared" si="12"/>
        <v>8</v>
      </c>
      <c r="B109">
        <v>1487</v>
      </c>
      <c r="C109">
        <v>25.999784469600002</v>
      </c>
      <c r="D109">
        <v>62.5</v>
      </c>
      <c r="F109">
        <f t="shared" si="13"/>
        <v>744</v>
      </c>
      <c r="G109">
        <f t="shared" si="11"/>
        <v>655</v>
      </c>
      <c r="H109">
        <f t="shared" si="14"/>
        <v>26</v>
      </c>
      <c r="I109">
        <f t="shared" si="15"/>
        <v>63</v>
      </c>
    </row>
    <row r="110" spans="1:9" x14ac:dyDescent="0.35">
      <c r="A110">
        <f t="shared" si="12"/>
        <v>9</v>
      </c>
      <c r="B110">
        <v>1583</v>
      </c>
      <c r="C110">
        <v>26.999950408899998</v>
      </c>
      <c r="D110">
        <v>64.499974250799994</v>
      </c>
      <c r="F110">
        <f t="shared" si="13"/>
        <v>792</v>
      </c>
      <c r="G110">
        <f t="shared" si="11"/>
        <v>701</v>
      </c>
      <c r="H110">
        <f t="shared" si="14"/>
        <v>27</v>
      </c>
      <c r="I110">
        <f t="shared" si="15"/>
        <v>64</v>
      </c>
    </row>
    <row r="111" spans="1:9" x14ac:dyDescent="0.35">
      <c r="A111">
        <f t="shared" si="12"/>
        <v>10</v>
      </c>
      <c r="B111">
        <v>1463</v>
      </c>
      <c r="C111">
        <v>21.999835967999999</v>
      </c>
      <c r="D111">
        <v>58.500051498399998</v>
      </c>
      <c r="F111">
        <f t="shared" si="13"/>
        <v>732</v>
      </c>
      <c r="G111">
        <f t="shared" si="11"/>
        <v>651</v>
      </c>
      <c r="H111">
        <f t="shared" si="14"/>
        <v>22</v>
      </c>
      <c r="I111">
        <f t="shared" si="15"/>
        <v>59</v>
      </c>
    </row>
    <row r="112" spans="1:9" x14ac:dyDescent="0.35">
      <c r="A112">
        <f t="shared" si="12"/>
        <v>11</v>
      </c>
      <c r="B112">
        <v>1514</v>
      </c>
      <c r="C112">
        <v>26.999950408899998</v>
      </c>
      <c r="D112">
        <v>76.499938964799995</v>
      </c>
      <c r="F112">
        <f t="shared" si="13"/>
        <v>757</v>
      </c>
      <c r="G112">
        <f t="shared" si="11"/>
        <v>654</v>
      </c>
      <c r="H112">
        <f t="shared" si="14"/>
        <v>27</v>
      </c>
      <c r="I112">
        <f t="shared" si="15"/>
        <v>76</v>
      </c>
    </row>
    <row r="113" spans="1:9" x14ac:dyDescent="0.35">
      <c r="A113">
        <f t="shared" si="12"/>
        <v>12</v>
      </c>
      <c r="B113">
        <v>1488</v>
      </c>
      <c r="C113">
        <v>30.999898910500001</v>
      </c>
      <c r="D113">
        <v>50.500035285899997</v>
      </c>
      <c r="F113">
        <f t="shared" si="13"/>
        <v>744</v>
      </c>
      <c r="G113">
        <f t="shared" si="11"/>
        <v>662</v>
      </c>
      <c r="H113">
        <f t="shared" si="14"/>
        <v>31</v>
      </c>
      <c r="I113">
        <f t="shared" si="15"/>
        <v>51</v>
      </c>
    </row>
    <row r="114" spans="1:9" x14ac:dyDescent="0.35">
      <c r="A114">
        <f t="shared" si="12"/>
        <v>13</v>
      </c>
      <c r="B114">
        <v>1434</v>
      </c>
      <c r="C114">
        <v>23.0000019073</v>
      </c>
      <c r="D114">
        <v>50.999999046299997</v>
      </c>
      <c r="F114">
        <f t="shared" si="13"/>
        <v>717</v>
      </c>
      <c r="G114">
        <f t="shared" si="11"/>
        <v>643</v>
      </c>
      <c r="H114">
        <f t="shared" si="14"/>
        <v>23</v>
      </c>
      <c r="I114">
        <f t="shared" si="15"/>
        <v>51</v>
      </c>
    </row>
    <row r="115" spans="1:9" x14ac:dyDescent="0.35">
      <c r="A115">
        <f t="shared" si="12"/>
        <v>14</v>
      </c>
      <c r="B115">
        <v>1638</v>
      </c>
      <c r="C115">
        <v>22.000074386600001</v>
      </c>
      <c r="D115">
        <v>63.500046730000001</v>
      </c>
      <c r="F115">
        <f t="shared" si="13"/>
        <v>819</v>
      </c>
      <c r="G115">
        <f t="shared" si="11"/>
        <v>733</v>
      </c>
      <c r="H115">
        <f t="shared" si="14"/>
        <v>22</v>
      </c>
      <c r="I115">
        <f t="shared" si="15"/>
        <v>64</v>
      </c>
    </row>
    <row r="116" spans="1:9" x14ac:dyDescent="0.35">
      <c r="A116">
        <f t="shared" si="12"/>
        <v>15</v>
      </c>
      <c r="B116">
        <v>1455</v>
      </c>
      <c r="C116">
        <v>27.000188827500001</v>
      </c>
      <c r="D116">
        <v>51.499962806699997</v>
      </c>
      <c r="F116">
        <f t="shared" si="13"/>
        <v>728</v>
      </c>
      <c r="G116">
        <f t="shared" si="11"/>
        <v>650</v>
      </c>
      <c r="H116">
        <f t="shared" si="14"/>
        <v>27</v>
      </c>
      <c r="I116">
        <f t="shared" si="15"/>
        <v>51</v>
      </c>
    </row>
    <row r="117" spans="1:9" x14ac:dyDescent="0.35">
      <c r="A117">
        <f t="shared" si="12"/>
        <v>16</v>
      </c>
      <c r="B117">
        <v>1701</v>
      </c>
      <c r="C117">
        <v>52.0000457764</v>
      </c>
      <c r="D117">
        <v>49.999952316300003</v>
      </c>
      <c r="F117">
        <f t="shared" si="13"/>
        <v>851</v>
      </c>
      <c r="G117">
        <f t="shared" si="11"/>
        <v>749</v>
      </c>
      <c r="H117">
        <f t="shared" si="14"/>
        <v>52</v>
      </c>
      <c r="I117">
        <f t="shared" si="15"/>
        <v>50</v>
      </c>
    </row>
    <row r="118" spans="1:9" x14ac:dyDescent="0.35">
      <c r="A118">
        <f t="shared" si="12"/>
        <v>17</v>
      </c>
      <c r="B118">
        <v>1684</v>
      </c>
      <c r="C118">
        <v>23.9999294281</v>
      </c>
      <c r="D118">
        <v>55.500030517600003</v>
      </c>
      <c r="F118">
        <f t="shared" si="13"/>
        <v>842</v>
      </c>
      <c r="G118">
        <f t="shared" si="11"/>
        <v>762</v>
      </c>
      <c r="H118">
        <f t="shared" si="14"/>
        <v>24</v>
      </c>
      <c r="I118">
        <f t="shared" si="15"/>
        <v>56</v>
      </c>
    </row>
    <row r="119" spans="1:9" x14ac:dyDescent="0.35">
      <c r="A119">
        <f t="shared" si="12"/>
        <v>18</v>
      </c>
      <c r="B119">
        <v>1467</v>
      </c>
      <c r="C119">
        <v>23.9999294281</v>
      </c>
      <c r="D119">
        <v>64.500093460100004</v>
      </c>
      <c r="F119">
        <f t="shared" si="13"/>
        <v>734</v>
      </c>
      <c r="G119">
        <f t="shared" si="11"/>
        <v>645</v>
      </c>
      <c r="H119">
        <f t="shared" si="14"/>
        <v>24</v>
      </c>
      <c r="I119">
        <f t="shared" si="15"/>
        <v>65</v>
      </c>
    </row>
    <row r="120" spans="1:9" x14ac:dyDescent="0.35">
      <c r="A120">
        <f t="shared" si="12"/>
        <v>19</v>
      </c>
      <c r="B120">
        <v>1467</v>
      </c>
      <c r="C120">
        <v>26.0000228882</v>
      </c>
      <c r="D120">
        <v>57.999968528700002</v>
      </c>
      <c r="F120">
        <f t="shared" si="13"/>
        <v>734</v>
      </c>
      <c r="G120">
        <f t="shared" si="11"/>
        <v>650</v>
      </c>
      <c r="H120">
        <f t="shared" si="14"/>
        <v>26</v>
      </c>
      <c r="I120">
        <f t="shared" si="15"/>
        <v>58</v>
      </c>
    </row>
    <row r="121" spans="1:9" x14ac:dyDescent="0.35">
      <c r="A121">
        <f t="shared" si="12"/>
        <v>20</v>
      </c>
      <c r="B121">
        <v>1539</v>
      </c>
      <c r="C121">
        <v>48.000097274799998</v>
      </c>
      <c r="D121">
        <v>49.999952316300003</v>
      </c>
      <c r="F121">
        <f t="shared" si="13"/>
        <v>770</v>
      </c>
      <c r="G121">
        <f t="shared" si="11"/>
        <v>672</v>
      </c>
      <c r="H121">
        <f t="shared" si="14"/>
        <v>48</v>
      </c>
      <c r="I121">
        <f t="shared" si="15"/>
        <v>50</v>
      </c>
    </row>
    <row r="122" spans="1:9" x14ac:dyDescent="0.35">
      <c r="A122">
        <f t="shared" si="12"/>
        <v>21</v>
      </c>
      <c r="B122">
        <v>1511</v>
      </c>
      <c r="C122">
        <v>19.999980926500001</v>
      </c>
      <c r="D122">
        <v>85.500001907300003</v>
      </c>
      <c r="F122">
        <f t="shared" si="13"/>
        <v>756</v>
      </c>
      <c r="G122">
        <f t="shared" si="11"/>
        <v>650</v>
      </c>
      <c r="H122">
        <f t="shared" si="14"/>
        <v>20</v>
      </c>
      <c r="I122">
        <f t="shared" si="15"/>
        <v>86</v>
      </c>
    </row>
    <row r="123" spans="1:9" x14ac:dyDescent="0.35">
      <c r="A123">
        <f t="shared" si="12"/>
        <v>22</v>
      </c>
      <c r="B123">
        <v>1518</v>
      </c>
      <c r="C123">
        <v>26.999950408899998</v>
      </c>
      <c r="D123">
        <v>87.500095367399993</v>
      </c>
      <c r="F123">
        <f t="shared" si="13"/>
        <v>759</v>
      </c>
      <c r="G123">
        <f t="shared" si="11"/>
        <v>644</v>
      </c>
      <c r="H123">
        <f t="shared" si="14"/>
        <v>27</v>
      </c>
      <c r="I123">
        <f t="shared" si="15"/>
        <v>88</v>
      </c>
    </row>
    <row r="124" spans="1:9" x14ac:dyDescent="0.35">
      <c r="A124">
        <f t="shared" si="12"/>
        <v>23</v>
      </c>
      <c r="B124">
        <v>1511</v>
      </c>
      <c r="C124">
        <v>26.999950408899998</v>
      </c>
      <c r="D124">
        <v>60.999989509599999</v>
      </c>
      <c r="F124">
        <f t="shared" si="13"/>
        <v>756</v>
      </c>
      <c r="G124">
        <f t="shared" si="11"/>
        <v>668</v>
      </c>
      <c r="H124">
        <f t="shared" si="14"/>
        <v>27</v>
      </c>
      <c r="I124">
        <f t="shared" si="15"/>
        <v>61</v>
      </c>
    </row>
    <row r="125" spans="1:9" x14ac:dyDescent="0.35">
      <c r="A125">
        <f t="shared" si="12"/>
        <v>24</v>
      </c>
      <c r="B125">
        <v>1481</v>
      </c>
      <c r="C125">
        <v>22.000074386600001</v>
      </c>
      <c r="D125">
        <v>55.999994278000003</v>
      </c>
      <c r="F125">
        <f t="shared" si="13"/>
        <v>741</v>
      </c>
      <c r="G125">
        <f t="shared" si="11"/>
        <v>663</v>
      </c>
      <c r="H125">
        <f t="shared" si="14"/>
        <v>22</v>
      </c>
      <c r="I125">
        <f t="shared" si="15"/>
        <v>56</v>
      </c>
    </row>
    <row r="126" spans="1:9" x14ac:dyDescent="0.35">
      <c r="A126">
        <f t="shared" si="12"/>
        <v>25</v>
      </c>
      <c r="B126">
        <v>1536</v>
      </c>
      <c r="C126">
        <v>36.0000133514</v>
      </c>
      <c r="D126">
        <v>87.499976158099997</v>
      </c>
      <c r="F126">
        <f t="shared" si="13"/>
        <v>768</v>
      </c>
      <c r="G126">
        <f t="shared" si="11"/>
        <v>645</v>
      </c>
      <c r="H126">
        <f t="shared" si="14"/>
        <v>36</v>
      </c>
      <c r="I126">
        <f t="shared" si="15"/>
        <v>87</v>
      </c>
    </row>
    <row r="127" spans="1:9" x14ac:dyDescent="0.35">
      <c r="A127">
        <f t="shared" si="12"/>
        <v>26</v>
      </c>
      <c r="B127">
        <v>1653</v>
      </c>
      <c r="C127">
        <v>26.999950408899998</v>
      </c>
      <c r="D127">
        <v>154.99997139000001</v>
      </c>
      <c r="F127">
        <f t="shared" si="13"/>
        <v>827</v>
      </c>
      <c r="G127">
        <f t="shared" si="11"/>
        <v>645</v>
      </c>
      <c r="H127">
        <f t="shared" si="14"/>
        <v>27</v>
      </c>
      <c r="I127">
        <f t="shared" si="15"/>
        <v>155</v>
      </c>
    </row>
    <row r="128" spans="1:9" x14ac:dyDescent="0.35">
      <c r="A128">
        <f t="shared" si="12"/>
        <v>27</v>
      </c>
      <c r="B128">
        <v>1699</v>
      </c>
      <c r="C128">
        <v>273.00000190700001</v>
      </c>
      <c r="D128">
        <v>55.4999113083</v>
      </c>
      <c r="F128">
        <f t="shared" si="13"/>
        <v>850</v>
      </c>
      <c r="G128">
        <f t="shared" si="11"/>
        <v>522</v>
      </c>
      <c r="H128">
        <f t="shared" si="14"/>
        <v>273</v>
      </c>
      <c r="I128">
        <f t="shared" si="15"/>
        <v>55</v>
      </c>
    </row>
    <row r="129" spans="1:9" x14ac:dyDescent="0.35">
      <c r="A129">
        <f t="shared" si="12"/>
        <v>28</v>
      </c>
      <c r="B129">
        <v>1482</v>
      </c>
      <c r="C129">
        <v>25.0000953674</v>
      </c>
      <c r="D129">
        <v>59.999942779500003</v>
      </c>
      <c r="F129">
        <f t="shared" si="13"/>
        <v>741</v>
      </c>
      <c r="G129">
        <f t="shared" si="11"/>
        <v>656</v>
      </c>
      <c r="H129">
        <f t="shared" si="14"/>
        <v>25</v>
      </c>
      <c r="I129">
        <f t="shared" si="15"/>
        <v>60</v>
      </c>
    </row>
    <row r="130" spans="1:9" x14ac:dyDescent="0.35">
      <c r="A130">
        <f t="shared" si="12"/>
        <v>29</v>
      </c>
      <c r="B130">
        <v>1498</v>
      </c>
      <c r="C130">
        <v>25.0000953674</v>
      </c>
      <c r="D130">
        <v>50.500035285899997</v>
      </c>
      <c r="F130">
        <f t="shared" si="13"/>
        <v>749</v>
      </c>
      <c r="G130">
        <f t="shared" ref="G130:G151" si="16">IF(H130&lt;&gt;0,F130-H130-I130,0)</f>
        <v>673</v>
      </c>
      <c r="H130">
        <f t="shared" si="14"/>
        <v>25</v>
      </c>
      <c r="I130">
        <f t="shared" si="15"/>
        <v>51</v>
      </c>
    </row>
    <row r="131" spans="1:9" x14ac:dyDescent="0.35">
      <c r="A131">
        <f t="shared" si="12"/>
        <v>30</v>
      </c>
      <c r="B131">
        <v>1462</v>
      </c>
      <c r="C131">
        <v>23.9999294281</v>
      </c>
      <c r="D131">
        <v>54.4999837875</v>
      </c>
      <c r="F131">
        <f t="shared" si="13"/>
        <v>731</v>
      </c>
      <c r="G131">
        <f t="shared" si="16"/>
        <v>653</v>
      </c>
      <c r="H131">
        <f t="shared" si="14"/>
        <v>24</v>
      </c>
      <c r="I131">
        <f t="shared" si="15"/>
        <v>54</v>
      </c>
    </row>
    <row r="132" spans="1:9" x14ac:dyDescent="0.35">
      <c r="A132">
        <f t="shared" ref="A132:A151" si="17">A131+1</f>
        <v>31</v>
      </c>
      <c r="B132">
        <v>1534</v>
      </c>
      <c r="C132">
        <v>29.000043868999999</v>
      </c>
      <c r="D132">
        <v>72.9999542236</v>
      </c>
      <c r="F132">
        <f t="shared" si="13"/>
        <v>767</v>
      </c>
      <c r="G132">
        <f t="shared" si="16"/>
        <v>665</v>
      </c>
      <c r="H132">
        <f t="shared" si="14"/>
        <v>29</v>
      </c>
      <c r="I132">
        <f t="shared" si="15"/>
        <v>73</v>
      </c>
    </row>
    <row r="133" spans="1:9" x14ac:dyDescent="0.35">
      <c r="A133">
        <f t="shared" si="17"/>
        <v>32</v>
      </c>
      <c r="B133">
        <v>1466</v>
      </c>
      <c r="C133">
        <v>35.000085830700002</v>
      </c>
      <c r="D133">
        <v>50.499916076700003</v>
      </c>
      <c r="F133">
        <f t="shared" si="13"/>
        <v>733</v>
      </c>
      <c r="G133">
        <f t="shared" si="16"/>
        <v>648</v>
      </c>
      <c r="H133">
        <f t="shared" si="14"/>
        <v>35</v>
      </c>
      <c r="I133">
        <f t="shared" si="15"/>
        <v>50</v>
      </c>
    </row>
    <row r="134" spans="1:9" x14ac:dyDescent="0.35">
      <c r="A134">
        <f t="shared" si="17"/>
        <v>33</v>
      </c>
      <c r="B134">
        <v>1517</v>
      </c>
      <c r="C134">
        <v>28.000116348300001</v>
      </c>
      <c r="D134">
        <v>86.499929428100003</v>
      </c>
      <c r="F134">
        <f t="shared" si="13"/>
        <v>759</v>
      </c>
      <c r="G134">
        <f t="shared" si="16"/>
        <v>645</v>
      </c>
      <c r="H134">
        <f t="shared" si="14"/>
        <v>28</v>
      </c>
      <c r="I134">
        <f t="shared" si="15"/>
        <v>86</v>
      </c>
    </row>
    <row r="135" spans="1:9" x14ac:dyDescent="0.35">
      <c r="A135">
        <f t="shared" si="17"/>
        <v>34</v>
      </c>
      <c r="B135">
        <v>1506</v>
      </c>
      <c r="C135">
        <v>24.9998569489</v>
      </c>
      <c r="D135">
        <v>71.000099182100001</v>
      </c>
      <c r="F135">
        <f t="shared" si="13"/>
        <v>753</v>
      </c>
      <c r="G135">
        <f t="shared" si="16"/>
        <v>657</v>
      </c>
      <c r="H135">
        <f t="shared" si="14"/>
        <v>25</v>
      </c>
      <c r="I135">
        <f t="shared" si="15"/>
        <v>71</v>
      </c>
    </row>
    <row r="136" spans="1:9" x14ac:dyDescent="0.35">
      <c r="A136">
        <f t="shared" si="17"/>
        <v>35</v>
      </c>
      <c r="B136">
        <v>1482</v>
      </c>
      <c r="C136">
        <v>21.000146865800001</v>
      </c>
      <c r="D136">
        <v>62.5</v>
      </c>
      <c r="F136">
        <f t="shared" si="13"/>
        <v>741</v>
      </c>
      <c r="G136">
        <f t="shared" si="16"/>
        <v>657</v>
      </c>
      <c r="H136">
        <f t="shared" si="14"/>
        <v>21</v>
      </c>
      <c r="I136">
        <f t="shared" si="15"/>
        <v>63</v>
      </c>
    </row>
    <row r="137" spans="1:9" x14ac:dyDescent="0.35">
      <c r="A137">
        <f t="shared" si="17"/>
        <v>36</v>
      </c>
      <c r="B137">
        <v>1488</v>
      </c>
      <c r="C137">
        <v>26.0000228882</v>
      </c>
      <c r="D137">
        <v>60.500025749199999</v>
      </c>
      <c r="F137">
        <f t="shared" si="13"/>
        <v>744</v>
      </c>
      <c r="G137">
        <f t="shared" si="16"/>
        <v>657</v>
      </c>
      <c r="H137">
        <f t="shared" si="14"/>
        <v>26</v>
      </c>
      <c r="I137">
        <f t="shared" si="15"/>
        <v>61</v>
      </c>
    </row>
    <row r="138" spans="1:9" x14ac:dyDescent="0.35">
      <c r="A138">
        <f t="shared" si="17"/>
        <v>37</v>
      </c>
      <c r="B138">
        <v>1488</v>
      </c>
      <c r="C138">
        <v>29.999971389799999</v>
      </c>
      <c r="D138">
        <v>65.500020980800002</v>
      </c>
      <c r="F138">
        <f t="shared" si="13"/>
        <v>744</v>
      </c>
      <c r="G138">
        <f t="shared" si="16"/>
        <v>648</v>
      </c>
      <c r="H138">
        <f t="shared" si="14"/>
        <v>30</v>
      </c>
      <c r="I138">
        <f t="shared" si="15"/>
        <v>66</v>
      </c>
    </row>
    <row r="139" spans="1:9" x14ac:dyDescent="0.35">
      <c r="A139">
        <f t="shared" si="17"/>
        <v>38</v>
      </c>
      <c r="B139">
        <v>1485</v>
      </c>
      <c r="C139">
        <v>36.9999408722</v>
      </c>
      <c r="D139">
        <v>65.500020980800002</v>
      </c>
      <c r="F139">
        <f t="shared" si="13"/>
        <v>743</v>
      </c>
      <c r="G139">
        <f t="shared" si="16"/>
        <v>640</v>
      </c>
      <c r="H139">
        <f t="shared" si="14"/>
        <v>37</v>
      </c>
      <c r="I139">
        <f t="shared" si="15"/>
        <v>66</v>
      </c>
    </row>
    <row r="140" spans="1:9" x14ac:dyDescent="0.35">
      <c r="A140">
        <f t="shared" si="17"/>
        <v>39</v>
      </c>
      <c r="B140">
        <v>1440</v>
      </c>
      <c r="C140">
        <v>29.999971389799999</v>
      </c>
      <c r="D140">
        <v>50.500035285899997</v>
      </c>
      <c r="F140">
        <f t="shared" si="13"/>
        <v>720</v>
      </c>
      <c r="G140">
        <f t="shared" si="16"/>
        <v>639</v>
      </c>
      <c r="H140">
        <f t="shared" si="14"/>
        <v>30</v>
      </c>
      <c r="I140">
        <f t="shared" si="15"/>
        <v>51</v>
      </c>
    </row>
    <row r="141" spans="1:9" x14ac:dyDescent="0.35">
      <c r="A141">
        <f t="shared" si="17"/>
        <v>40</v>
      </c>
      <c r="B141">
        <v>1535</v>
      </c>
      <c r="C141">
        <v>38.000106811499997</v>
      </c>
      <c r="D141">
        <v>67.999958992000003</v>
      </c>
      <c r="F141">
        <f t="shared" si="13"/>
        <v>768</v>
      </c>
      <c r="G141">
        <f t="shared" si="16"/>
        <v>662</v>
      </c>
      <c r="H141">
        <f t="shared" si="14"/>
        <v>38</v>
      </c>
      <c r="I141">
        <f t="shared" si="15"/>
        <v>68</v>
      </c>
    </row>
    <row r="142" spans="1:9" x14ac:dyDescent="0.35">
      <c r="A142">
        <f t="shared" si="17"/>
        <v>41</v>
      </c>
      <c r="B142">
        <v>1516</v>
      </c>
      <c r="C142">
        <v>27.999877929699998</v>
      </c>
      <c r="D142">
        <v>85.500001907300003</v>
      </c>
      <c r="F142">
        <f t="shared" si="13"/>
        <v>758</v>
      </c>
      <c r="G142">
        <f t="shared" si="16"/>
        <v>644</v>
      </c>
      <c r="H142">
        <f t="shared" si="14"/>
        <v>28</v>
      </c>
      <c r="I142">
        <f t="shared" si="15"/>
        <v>86</v>
      </c>
    </row>
    <row r="143" spans="1:9" x14ac:dyDescent="0.35">
      <c r="A143">
        <f t="shared" si="17"/>
        <v>42</v>
      </c>
      <c r="B143">
        <v>1494</v>
      </c>
      <c r="C143">
        <v>28.000116348300001</v>
      </c>
      <c r="D143">
        <v>60.499906539900003</v>
      </c>
      <c r="F143">
        <f t="shared" si="13"/>
        <v>747</v>
      </c>
      <c r="G143">
        <f t="shared" si="16"/>
        <v>659</v>
      </c>
      <c r="H143">
        <f t="shared" si="14"/>
        <v>28</v>
      </c>
      <c r="I143">
        <f t="shared" si="15"/>
        <v>60</v>
      </c>
    </row>
    <row r="144" spans="1:9" x14ac:dyDescent="0.35">
      <c r="A144">
        <f t="shared" si="17"/>
        <v>43</v>
      </c>
      <c r="B144">
        <v>1486</v>
      </c>
      <c r="C144">
        <v>26.0000228882</v>
      </c>
      <c r="D144">
        <v>62.5</v>
      </c>
      <c r="F144">
        <f t="shared" si="13"/>
        <v>743</v>
      </c>
      <c r="G144">
        <f t="shared" si="16"/>
        <v>654</v>
      </c>
      <c r="H144">
        <f t="shared" si="14"/>
        <v>26</v>
      </c>
      <c r="I144">
        <f t="shared" si="15"/>
        <v>63</v>
      </c>
    </row>
    <row r="145" spans="1:9" x14ac:dyDescent="0.35">
      <c r="A145">
        <f t="shared" si="17"/>
        <v>44</v>
      </c>
      <c r="B145">
        <v>1478</v>
      </c>
      <c r="C145">
        <v>39.000034332299997</v>
      </c>
      <c r="D145">
        <v>55.500030517600003</v>
      </c>
      <c r="F145">
        <f t="shared" si="13"/>
        <v>739</v>
      </c>
      <c r="G145">
        <f t="shared" si="16"/>
        <v>644</v>
      </c>
      <c r="H145">
        <f t="shared" si="14"/>
        <v>39</v>
      </c>
      <c r="I145">
        <f t="shared" si="15"/>
        <v>56</v>
      </c>
    </row>
    <row r="146" spans="1:9" x14ac:dyDescent="0.35">
      <c r="A146">
        <f t="shared" si="17"/>
        <v>45</v>
      </c>
      <c r="B146">
        <v>1533</v>
      </c>
      <c r="C146">
        <v>52.0000457764</v>
      </c>
      <c r="D146">
        <v>79.999923706100006</v>
      </c>
      <c r="F146">
        <f t="shared" ref="F146:F151" si="18">ROUND(B146/2,0)</f>
        <v>767</v>
      </c>
      <c r="G146">
        <f t="shared" si="16"/>
        <v>635</v>
      </c>
      <c r="H146">
        <f t="shared" ref="H146:I151" si="19">ROUND(C146,0)</f>
        <v>52</v>
      </c>
      <c r="I146">
        <f t="shared" si="19"/>
        <v>80</v>
      </c>
    </row>
    <row r="147" spans="1:9" x14ac:dyDescent="0.35">
      <c r="A147">
        <f t="shared" si="17"/>
        <v>46</v>
      </c>
      <c r="B147">
        <v>1494</v>
      </c>
      <c r="C147">
        <v>40.999889373800002</v>
      </c>
      <c r="D147">
        <v>66.500067710899998</v>
      </c>
      <c r="F147">
        <f t="shared" si="18"/>
        <v>747</v>
      </c>
      <c r="G147">
        <f t="shared" si="16"/>
        <v>639</v>
      </c>
      <c r="H147">
        <f t="shared" si="19"/>
        <v>41</v>
      </c>
      <c r="I147">
        <f t="shared" si="19"/>
        <v>67</v>
      </c>
    </row>
    <row r="148" spans="1:9" x14ac:dyDescent="0.35">
      <c r="A148">
        <f t="shared" si="17"/>
        <v>47</v>
      </c>
      <c r="B148">
        <v>1627</v>
      </c>
      <c r="C148">
        <v>29.000043868999999</v>
      </c>
      <c r="D148">
        <v>121.99997901899999</v>
      </c>
      <c r="F148">
        <f t="shared" si="18"/>
        <v>814</v>
      </c>
      <c r="G148">
        <f t="shared" si="16"/>
        <v>663</v>
      </c>
      <c r="H148">
        <f t="shared" si="19"/>
        <v>29</v>
      </c>
      <c r="I148">
        <f t="shared" si="19"/>
        <v>122</v>
      </c>
    </row>
    <row r="149" spans="1:9" x14ac:dyDescent="0.35">
      <c r="A149">
        <f t="shared" si="17"/>
        <v>48</v>
      </c>
      <c r="B149">
        <v>1610</v>
      </c>
      <c r="C149">
        <v>26.0000228882</v>
      </c>
      <c r="D149">
        <v>69.000005721999997</v>
      </c>
      <c r="F149">
        <f t="shared" si="18"/>
        <v>805</v>
      </c>
      <c r="G149">
        <f t="shared" si="16"/>
        <v>710</v>
      </c>
      <c r="H149">
        <f t="shared" si="19"/>
        <v>26</v>
      </c>
      <c r="I149">
        <f t="shared" si="19"/>
        <v>69</v>
      </c>
    </row>
    <row r="150" spans="1:9" x14ac:dyDescent="0.35">
      <c r="A150">
        <f t="shared" si="17"/>
        <v>49</v>
      </c>
      <c r="B150">
        <v>1483</v>
      </c>
      <c r="C150">
        <v>23.9999294281</v>
      </c>
      <c r="D150">
        <v>66.500067710899998</v>
      </c>
      <c r="F150">
        <f t="shared" si="18"/>
        <v>742</v>
      </c>
      <c r="G150">
        <f t="shared" si="16"/>
        <v>651</v>
      </c>
      <c r="H150">
        <f t="shared" si="19"/>
        <v>24</v>
      </c>
      <c r="I150">
        <f t="shared" si="19"/>
        <v>67</v>
      </c>
    </row>
    <row r="151" spans="1:9" x14ac:dyDescent="0.35">
      <c r="A151">
        <f t="shared" si="17"/>
        <v>50</v>
      </c>
      <c r="B151">
        <v>1459</v>
      </c>
      <c r="C151">
        <v>26.0000228882</v>
      </c>
      <c r="D151">
        <v>55.999994278000003</v>
      </c>
      <c r="F151">
        <f t="shared" si="18"/>
        <v>730</v>
      </c>
      <c r="G151">
        <f t="shared" si="16"/>
        <v>648</v>
      </c>
      <c r="H151">
        <f t="shared" si="19"/>
        <v>26</v>
      </c>
      <c r="I151">
        <f t="shared" si="19"/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mdc_timer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Martin</dc:creator>
  <cp:lastModifiedBy>Sergio Martin</cp:lastModifiedBy>
  <dcterms:created xsi:type="dcterms:W3CDTF">2017-11-29T14:46:15Z</dcterms:created>
  <dcterms:modified xsi:type="dcterms:W3CDTF">2018-01-12T07:12:47Z</dcterms:modified>
</cp:coreProperties>
</file>