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<sst xmlns="http://schemas.openxmlformats.org/spreadsheetml/2006/main" count="436" uniqueCount="196">
  <si>
    <t xml:space="preserve">Play Group Student data 23-24 </t>
  </si>
  <si>
    <t xml:space="preserve">Greenwood high - PSAC- JPNAGAR </t>
  </si>
  <si>
    <t>Student ID</t>
  </si>
  <si>
    <t xml:space="preserve"> Name</t>
  </si>
  <si>
    <t>Section</t>
  </si>
  <si>
    <t>Class</t>
  </si>
  <si>
    <t>Photo ID</t>
  </si>
  <si>
    <t>Camera Id</t>
  </si>
  <si>
    <t>NEEV M AGARWAL</t>
  </si>
  <si>
    <t>B</t>
  </si>
  <si>
    <t>PG</t>
  </si>
  <si>
    <t>090168</t>
  </si>
  <si>
    <t>123</t>
  </si>
  <si>
    <t>DEETYA DILIP</t>
  </si>
  <si>
    <t>090170</t>
  </si>
  <si>
    <t>TATVAM SHIVARAM</t>
  </si>
  <si>
    <t>090172</t>
  </si>
  <si>
    <t>AADVIK SRI RAMAN</t>
  </si>
  <si>
    <t>A</t>
  </si>
  <si>
    <t>090179</t>
  </si>
  <si>
    <t xml:space="preserve">ANVIKA JAI GANESH </t>
  </si>
  <si>
    <t>090184</t>
  </si>
  <si>
    <t>AARNA SHARATH</t>
  </si>
  <si>
    <t>090186</t>
  </si>
  <si>
    <t xml:space="preserve">VIHARIKA SHREYASH MANEY </t>
  </si>
  <si>
    <t>090188</t>
  </si>
  <si>
    <t>DESHNA ADVIKA KISHAN</t>
  </si>
  <si>
    <t>090166</t>
  </si>
  <si>
    <t>EY</t>
  </si>
  <si>
    <t>SAMARTH VINAY SRIVATSA</t>
  </si>
  <si>
    <t>090171</t>
  </si>
  <si>
    <t>ATHARVA AMOGH REDDY</t>
  </si>
  <si>
    <t>090174</t>
  </si>
  <si>
    <t>KABIR RAJ</t>
  </si>
  <si>
    <t>090176</t>
  </si>
  <si>
    <t>AVYAAN GUNARANJAN</t>
  </si>
  <si>
    <t>090070</t>
  </si>
  <si>
    <t xml:space="preserve">DARSH HEGDE  </t>
  </si>
  <si>
    <t>090072</t>
  </si>
  <si>
    <t>DEVAANSH GOLECHA</t>
  </si>
  <si>
    <t>090111</t>
  </si>
  <si>
    <t>DIA KAMMAJE</t>
  </si>
  <si>
    <t>090138</t>
  </si>
  <si>
    <t xml:space="preserve">DISHAA BS </t>
  </si>
  <si>
    <t>090124</t>
  </si>
  <si>
    <t>IVANA   MINESH KUMAR SOLANKI</t>
  </si>
  <si>
    <t>090133</t>
  </si>
  <si>
    <t>KUSHIKA K</t>
  </si>
  <si>
    <t>090104</t>
  </si>
  <si>
    <t>MAURYA JAYKUMAR</t>
  </si>
  <si>
    <t>090157</t>
  </si>
  <si>
    <t>NANDINI CHOLAPANDIAN</t>
  </si>
  <si>
    <t>090139</t>
  </si>
  <si>
    <t>RISHAAN BUNGALE GUPTA</t>
  </si>
  <si>
    <t>090126</t>
  </si>
  <si>
    <t>SANUSH JINA</t>
  </si>
  <si>
    <t>090097</t>
  </si>
  <si>
    <t>SHIVAANSH AGGARWAL</t>
  </si>
  <si>
    <t>090120</t>
  </si>
  <si>
    <t>TARA BALASUBRAMANIAN</t>
  </si>
  <si>
    <t>090163</t>
  </si>
  <si>
    <t>THEA JINESH BHAGDEV</t>
  </si>
  <si>
    <t>090134</t>
  </si>
  <si>
    <t>HETVIK KATEJA</t>
  </si>
  <si>
    <t>090165</t>
  </si>
  <si>
    <t xml:space="preserve">MIHIRA HERLE </t>
  </si>
  <si>
    <t>090162</t>
  </si>
  <si>
    <t xml:space="preserve">AMOGH  PRADEEP PRABHU </t>
  </si>
  <si>
    <t>090071</t>
  </si>
  <si>
    <t xml:space="preserve">AAROHI GORTY </t>
  </si>
  <si>
    <t>080314</t>
  </si>
  <si>
    <t>AHANA ANUP</t>
  </si>
  <si>
    <t>090178</t>
  </si>
  <si>
    <t>RANEEM SHUAIB</t>
  </si>
  <si>
    <t>090180</t>
  </si>
  <si>
    <t xml:space="preserve">KG1 </t>
  </si>
  <si>
    <t xml:space="preserve">YESHWEN P DAS </t>
  </si>
  <si>
    <t>KG1</t>
  </si>
  <si>
    <t>ZAROON NEHRAAN ALI</t>
  </si>
  <si>
    <t>090181</t>
  </si>
  <si>
    <t>VISHWAA VIJAYKUMAR</t>
  </si>
  <si>
    <t>VIKRANT KHATRI</t>
  </si>
  <si>
    <t xml:space="preserve">VIHAAN PRASAD SAHU </t>
  </si>
  <si>
    <t>THUSHITH VEISHAANK</t>
  </si>
  <si>
    <t>THANVIT KOWSIK</t>
  </si>
  <si>
    <t>THANVI KOWSIK</t>
  </si>
  <si>
    <t>TEEKSHNA VIVEK RAYADURG</t>
  </si>
  <si>
    <t>TASHVI AGRAWAL</t>
  </si>
  <si>
    <t>SMERA GUPTA</t>
  </si>
  <si>
    <t>090152</t>
  </si>
  <si>
    <t>RIHAAN S RAJU</t>
  </si>
  <si>
    <t>090137</t>
  </si>
  <si>
    <t>PRISHA JAIN</t>
  </si>
  <si>
    <t>090121</t>
  </si>
  <si>
    <t>NEEL RAJESH GUPTA</t>
  </si>
  <si>
    <t>090043</t>
  </si>
  <si>
    <t xml:space="preserve">NAVISHKA SRI REDDY </t>
  </si>
  <si>
    <t>090160</t>
  </si>
  <si>
    <t>MYRA BANSAL</t>
  </si>
  <si>
    <t>090094</t>
  </si>
  <si>
    <t xml:space="preserve">M VIHAAN REDDY </t>
  </si>
  <si>
    <t>090130</t>
  </si>
  <si>
    <t xml:space="preserve">MOHAMMED MOOSA </t>
  </si>
  <si>
    <t>090164</t>
  </si>
  <si>
    <t>KIAAN BISWAS</t>
  </si>
  <si>
    <t>090085</t>
  </si>
  <si>
    <t>JYOSHIKA POLURU</t>
  </si>
  <si>
    <t>090141</t>
  </si>
  <si>
    <t>ISHA KUMAR</t>
  </si>
  <si>
    <t>090076</t>
  </si>
  <si>
    <t>ISHA MADHURI GUNAPATI</t>
  </si>
  <si>
    <t>090115</t>
  </si>
  <si>
    <t>HARSHIL MURAHARI GUNAPATI</t>
  </si>
  <si>
    <t>090116</t>
  </si>
  <si>
    <t xml:space="preserve">DRITI DARSHAN </t>
  </si>
  <si>
    <t>090050</t>
  </si>
  <si>
    <t>DIVISHA JAIN</t>
  </si>
  <si>
    <t>090092</t>
  </si>
  <si>
    <t xml:space="preserve">DAKSH NAMA </t>
  </si>
  <si>
    <t>090108</t>
  </si>
  <si>
    <t xml:space="preserve">CHIRANTH ADITH LV </t>
  </si>
  <si>
    <t>090082</t>
  </si>
  <si>
    <t>ANVIT ANIL JADHAV</t>
  </si>
  <si>
    <t>090155</t>
  </si>
  <si>
    <t xml:space="preserve">AMIR MAHAMOOD KHAN </t>
  </si>
  <si>
    <t>090148</t>
  </si>
  <si>
    <t>AMIN MAHAMOOD KHAN</t>
  </si>
  <si>
    <t>090147</t>
  </si>
  <si>
    <t>ADVAITH NAGARAJAN</t>
  </si>
  <si>
    <t>090123</t>
  </si>
  <si>
    <t xml:space="preserve">AARNAV GEMAWAT </t>
  </si>
  <si>
    <t>090151</t>
  </si>
  <si>
    <t xml:space="preserve">AARNA MANOHAR </t>
  </si>
  <si>
    <t>090089</t>
  </si>
  <si>
    <t xml:space="preserve">AADIT AGARWAL </t>
  </si>
  <si>
    <t>090020</t>
  </si>
  <si>
    <t xml:space="preserve">SHINAYA KRISHNA </t>
  </si>
  <si>
    <t>090183</t>
  </si>
  <si>
    <t xml:space="preserve">PRISHA SREE REDDY </t>
  </si>
  <si>
    <t>090074</t>
  </si>
  <si>
    <t>IVAAN BAJPAI SURYAVANSHI</t>
  </si>
  <si>
    <t>090075</t>
  </si>
  <si>
    <t>NAHYAN FAWAAZ SHARIFF</t>
  </si>
  <si>
    <t>090187</t>
  </si>
  <si>
    <t>MIRAAN SOURABH CHITNIS</t>
  </si>
  <si>
    <t>090191</t>
  </si>
  <si>
    <t>LITHIKA CHETAN AHUJA</t>
  </si>
  <si>
    <t>090173</t>
  </si>
  <si>
    <t>KG 2</t>
  </si>
  <si>
    <t>SAI SOWDRI</t>
  </si>
  <si>
    <t>090182</t>
  </si>
  <si>
    <t>VISHESH KARNANI</t>
  </si>
  <si>
    <t>VIHAAN CADABAM</t>
  </si>
  <si>
    <t>TRISHIKA A REDDY</t>
  </si>
  <si>
    <t>TAPSEE GARG</t>
  </si>
  <si>
    <t xml:space="preserve">SPARSH GOYAL </t>
  </si>
  <si>
    <t>SANCHITA AMRIT NARSIPUR</t>
  </si>
  <si>
    <t>AADIRA DEEPAK</t>
  </si>
  <si>
    <t>YUVEN C TANEJA</t>
  </si>
  <si>
    <t>V S POOJITH</t>
  </si>
  <si>
    <t xml:space="preserve">VARSHA JAYKUMAR </t>
  </si>
  <si>
    <t>SAISHA SAMPATH</t>
  </si>
  <si>
    <t>RITHIN EASHWAR</t>
  </si>
  <si>
    <t xml:space="preserve">RIAAN SHA </t>
  </si>
  <si>
    <t>PRATHAM AGARWAL</t>
  </si>
  <si>
    <t xml:space="preserve">NOMIT  PADMANABHA KISHAN </t>
  </si>
  <si>
    <t xml:space="preserve">NITHELA VENKATESH </t>
  </si>
  <si>
    <t xml:space="preserve">NAKSH RAJESH </t>
  </si>
  <si>
    <t>MYRA JAIN</t>
  </si>
  <si>
    <t>MOHAMMED AZAIN</t>
  </si>
  <si>
    <t>MINERVA NIROULA</t>
  </si>
  <si>
    <t>MEHVISH SHARIYA</t>
  </si>
  <si>
    <t>MAIRA GROVER</t>
  </si>
  <si>
    <t>KAIRA SURBHI DUTTA</t>
  </si>
  <si>
    <t>HITHANSH BHARADWAJ</t>
  </si>
  <si>
    <t>HIMANSH DESAI</t>
  </si>
  <si>
    <t xml:space="preserve">EESHANI DAS </t>
  </si>
  <si>
    <t>DHEIRYA MINESH KUMAR SOLANKI</t>
  </si>
  <si>
    <t xml:space="preserve">DAKSH GHOSH </t>
  </si>
  <si>
    <t xml:space="preserve">CHARVI HARISH </t>
  </si>
  <si>
    <t>AVYAAN AMIT LAL</t>
  </si>
  <si>
    <t xml:space="preserve">AVIK RAJ </t>
  </si>
  <si>
    <t xml:space="preserve">ANVAY BHAT </t>
  </si>
  <si>
    <t>ANAY MEHTA</t>
  </si>
  <si>
    <t xml:space="preserve">AARNA HARISH </t>
  </si>
  <si>
    <t xml:space="preserve">AANAVI SHARTH </t>
  </si>
  <si>
    <t>DHANUSHKA ALUKUNTA</t>
  </si>
  <si>
    <t>090016</t>
  </si>
  <si>
    <t>VEDH MOHAN REDDY</t>
  </si>
  <si>
    <t>090189</t>
  </si>
  <si>
    <t>SACCHIT ASWIN SHASTRY</t>
  </si>
  <si>
    <t>090190</t>
  </si>
  <si>
    <t>YUSUFCAN DASBILEK</t>
  </si>
  <si>
    <t>090192</t>
  </si>
  <si>
    <t xml:space="preserve">SHIVANSHE PRASAD </t>
  </si>
  <si>
    <t>090193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</si>
</sst>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20" fillId="11" borderId="1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7" fillId="7" borderId="10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1" borderId="1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8" fillId="25" borderId="15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49" fontId="0" fillId="0" borderId="8" xfId="0" applyNumberFormat="1" applyFont="1" applyFill="1" applyBorder="1" applyAlignment="1">
      <alignment horizontal="center"/>
    </xf>
    <xf numFmtId="0" fontId="0" fillId="4" borderId="8" xfId="0" applyFont="1" applyFill="1" applyBorder="1" applyAlignment="1">
      <alignment horizontal="left"/>
    </xf>
    <xf numFmtId="49" fontId="0" fillId="4" borderId="8" xfId="0" applyNumberFormat="1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5"/>
  <sheetViews>
    <sheetView tabSelected="1" workbookViewId="0">
      <selection activeCell="B7" sqref="B7"/>
    </sheetView>
  </sheetViews>
  <sheetFormatPr defaultColWidth="8.88888888888889" defaultRowHeight="15" outlineLevelCol="5"/>
  <cols>
    <col min="1" max="1" width="16.2222222222222" customWidth="1"/>
    <col min="2" max="2" width="33.3333333333333" customWidth="1"/>
    <col min="3" max="3" width="22.6666666666667" customWidth="1"/>
    <col min="4" max="4" width="45.5555555555556" customWidth="1"/>
    <col min="5" max="6" width="22.6666666666667" customWidth="1"/>
  </cols>
  <sheetData>
    <row r="1" spans="1:6">
      <c r="A1" s="1" t="s">
        <v>0</v>
      </c>
      <c r="B1" s="2"/>
      <c r="C1" s="2"/>
      <c r="D1" s="3"/>
      <c r="E1" s="2"/>
      <c r="F1" s="2"/>
    </row>
    <row r="2" ht="15.75" spans="1:6">
      <c r="A2" s="4" t="s">
        <v>1</v>
      </c>
      <c r="B2" s="5"/>
      <c r="C2" s="5"/>
      <c r="D2" s="6"/>
      <c r="E2" s="5"/>
      <c r="F2" s="5"/>
    </row>
    <row r="3" spans="1:6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spans="1:6">
      <c r="A4" s="8">
        <v>1</v>
      </c>
      <c r="B4" s="9" t="s">
        <v>8</v>
      </c>
      <c r="C4" s="10" t="s">
        <v>9</v>
      </c>
      <c r="D4" s="8" t="s">
        <v>10</v>
      </c>
      <c r="E4" s="10" t="s">
        <v>11</v>
      </c>
      <c r="F4" s="10" t="s">
        <v>12</v>
      </c>
    </row>
    <row r="5" spans="1:6">
      <c r="A5" s="8">
        <v>2</v>
      </c>
      <c r="B5" s="9" t="s">
        <v>13</v>
      </c>
      <c r="C5" s="10" t="s">
        <v>14</v>
      </c>
      <c r="D5" s="8" t="s">
        <v>10</v>
      </c>
      <c r="E5" s="10" t="s">
        <v>14</v>
      </c>
      <c r="F5" s="10" t="s">
        <v>14</v>
      </c>
    </row>
    <row r="6" spans="1:6">
      <c r="A6" s="8">
        <v>3</v>
      </c>
      <c r="B6" s="9" t="s">
        <v>15</v>
      </c>
      <c r="C6" s="10" t="s">
        <v>16</v>
      </c>
      <c r="D6" s="8" t="s">
        <v>10</v>
      </c>
      <c r="E6" s="10" t="s">
        <v>16</v>
      </c>
      <c r="F6" s="10" t="s">
        <v>16</v>
      </c>
    </row>
    <row r="7" spans="1:6">
      <c r="A7" s="8">
        <v>4</v>
      </c>
      <c r="B7" s="9" t="s">
        <v>17</v>
      </c>
      <c r="C7" s="10" t="s">
        <v>18</v>
      </c>
      <c r="D7" s="8" t="s">
        <v>10</v>
      </c>
      <c r="E7" s="10" t="s">
        <v>19</v>
      </c>
      <c r="F7" s="10" t="s">
        <v>19</v>
      </c>
    </row>
    <row r="8" spans="1:6">
      <c r="A8" s="8">
        <v>5</v>
      </c>
      <c r="B8" s="9" t="s">
        <v>20</v>
      </c>
      <c r="C8" s="10" t="s">
        <v>21</v>
      </c>
      <c r="D8" s="8" t="s">
        <v>10</v>
      </c>
      <c r="E8" s="10" t="s">
        <v>21</v>
      </c>
      <c r="F8" s="10" t="s">
        <v>21</v>
      </c>
    </row>
    <row r="9" spans="1:6">
      <c r="A9" s="8">
        <v>6</v>
      </c>
      <c r="B9" s="9" t="s">
        <v>22</v>
      </c>
      <c r="C9" s="10" t="s">
        <v>23</v>
      </c>
      <c r="D9" s="8" t="s">
        <v>10</v>
      </c>
      <c r="E9" s="10" t="s">
        <v>23</v>
      </c>
      <c r="F9" s="10" t="s">
        <v>23</v>
      </c>
    </row>
    <row r="10" spans="1:6">
      <c r="A10" s="8">
        <v>7</v>
      </c>
      <c r="B10" s="9" t="s">
        <v>24</v>
      </c>
      <c r="C10" s="10" t="s">
        <v>25</v>
      </c>
      <c r="D10" s="8" t="s">
        <v>10</v>
      </c>
      <c r="E10" s="10" t="s">
        <v>25</v>
      </c>
      <c r="F10" s="10" t="s">
        <v>25</v>
      </c>
    </row>
    <row r="11" spans="1:6">
      <c r="A11" s="8">
        <v>8</v>
      </c>
      <c r="B11" s="9" t="s">
        <v>26</v>
      </c>
      <c r="C11" s="10" t="s">
        <v>27</v>
      </c>
      <c r="D11" s="8" t="s">
        <v>28</v>
      </c>
      <c r="E11" s="10" t="s">
        <v>27</v>
      </c>
      <c r="F11" s="10" t="s">
        <v>27</v>
      </c>
    </row>
    <row r="12" spans="1:6">
      <c r="A12" s="8">
        <v>9</v>
      </c>
      <c r="B12" s="9" t="s">
        <v>29</v>
      </c>
      <c r="C12" s="10" t="s">
        <v>30</v>
      </c>
      <c r="D12" s="8" t="s">
        <v>28</v>
      </c>
      <c r="E12" s="10" t="s">
        <v>30</v>
      </c>
      <c r="F12" s="10" t="s">
        <v>30</v>
      </c>
    </row>
    <row r="13" spans="1:6">
      <c r="A13" s="8">
        <v>10</v>
      </c>
      <c r="B13" s="9" t="s">
        <v>31</v>
      </c>
      <c r="C13" s="10" t="s">
        <v>32</v>
      </c>
      <c r="D13" s="8" t="s">
        <v>28</v>
      </c>
      <c r="E13" s="10" t="s">
        <v>32</v>
      </c>
      <c r="F13" s="10" t="s">
        <v>32</v>
      </c>
    </row>
    <row r="14" spans="1:6">
      <c r="A14" s="8">
        <v>11</v>
      </c>
      <c r="B14" s="9" t="s">
        <v>33</v>
      </c>
      <c r="C14" s="10" t="s">
        <v>34</v>
      </c>
      <c r="D14" s="8" t="s">
        <v>28</v>
      </c>
      <c r="E14" s="10" t="s">
        <v>34</v>
      </c>
      <c r="F14" s="10" t="s">
        <v>34</v>
      </c>
    </row>
    <row r="15" spans="1:6">
      <c r="A15" s="8">
        <v>12</v>
      </c>
      <c r="B15" s="9" t="s">
        <v>35</v>
      </c>
      <c r="C15" s="10" t="s">
        <v>36</v>
      </c>
      <c r="D15" s="8" t="s">
        <v>28</v>
      </c>
      <c r="E15" s="10" t="s">
        <v>36</v>
      </c>
      <c r="F15" s="10" t="s">
        <v>36</v>
      </c>
    </row>
    <row r="16" spans="1:6">
      <c r="A16" s="8">
        <v>13</v>
      </c>
      <c r="B16" s="9" t="s">
        <v>37</v>
      </c>
      <c r="C16" s="10" t="s">
        <v>38</v>
      </c>
      <c r="D16" s="8" t="s">
        <v>28</v>
      </c>
      <c r="E16" s="10" t="s">
        <v>38</v>
      </c>
      <c r="F16" s="10" t="s">
        <v>38</v>
      </c>
    </row>
    <row r="17" spans="1:6">
      <c r="A17" s="8">
        <v>14</v>
      </c>
      <c r="B17" s="9" t="s">
        <v>39</v>
      </c>
      <c r="C17" s="10" t="s">
        <v>40</v>
      </c>
      <c r="D17" s="8" t="s">
        <v>28</v>
      </c>
      <c r="E17" s="10" t="s">
        <v>40</v>
      </c>
      <c r="F17" s="10" t="s">
        <v>40</v>
      </c>
    </row>
    <row r="18" spans="1:6">
      <c r="A18" s="8">
        <v>15</v>
      </c>
      <c r="B18" s="9" t="s">
        <v>41</v>
      </c>
      <c r="C18" s="10" t="s">
        <v>18</v>
      </c>
      <c r="D18" s="8" t="s">
        <v>28</v>
      </c>
      <c r="E18" s="10" t="s">
        <v>42</v>
      </c>
      <c r="F18" s="10" t="s">
        <v>42</v>
      </c>
    </row>
    <row r="19" spans="1:6">
      <c r="A19" s="8">
        <v>16</v>
      </c>
      <c r="B19" s="9" t="s">
        <v>43</v>
      </c>
      <c r="C19" s="10" t="s">
        <v>44</v>
      </c>
      <c r="D19" s="8" t="s">
        <v>28</v>
      </c>
      <c r="E19" s="10" t="s">
        <v>44</v>
      </c>
      <c r="F19" s="10" t="s">
        <v>44</v>
      </c>
    </row>
    <row r="20" spans="1:6">
      <c r="A20" s="8">
        <v>17</v>
      </c>
      <c r="B20" s="11" t="s">
        <v>45</v>
      </c>
      <c r="C20" s="10" t="s">
        <v>46</v>
      </c>
      <c r="D20" s="8" t="s">
        <v>28</v>
      </c>
      <c r="E20" s="10" t="s">
        <v>46</v>
      </c>
      <c r="F20" s="10" t="s">
        <v>46</v>
      </c>
    </row>
    <row r="21" spans="1:6">
      <c r="A21" s="8">
        <v>18</v>
      </c>
      <c r="B21" s="9" t="s">
        <v>47</v>
      </c>
      <c r="C21" s="10" t="s">
        <v>48</v>
      </c>
      <c r="D21" s="8" t="s">
        <v>28</v>
      </c>
      <c r="E21" s="10" t="s">
        <v>48</v>
      </c>
      <c r="F21" s="10" t="s">
        <v>48</v>
      </c>
    </row>
    <row r="22" spans="1:6">
      <c r="A22" s="8">
        <v>19</v>
      </c>
      <c r="B22" s="9" t="s">
        <v>49</v>
      </c>
      <c r="C22" s="10" t="s">
        <v>50</v>
      </c>
      <c r="D22" s="8" t="s">
        <v>28</v>
      </c>
      <c r="E22" s="10" t="s">
        <v>50</v>
      </c>
      <c r="F22" s="10" t="s">
        <v>50</v>
      </c>
    </row>
    <row r="23" spans="1:6">
      <c r="A23" s="8">
        <v>20</v>
      </c>
      <c r="B23" s="9" t="s">
        <v>51</v>
      </c>
      <c r="C23" s="10" t="s">
        <v>52</v>
      </c>
      <c r="D23" s="8" t="s">
        <v>28</v>
      </c>
      <c r="E23" s="10" t="s">
        <v>52</v>
      </c>
      <c r="F23" s="10" t="s">
        <v>52</v>
      </c>
    </row>
    <row r="24" spans="1:6">
      <c r="A24" s="8">
        <v>21</v>
      </c>
      <c r="B24" s="9" t="s">
        <v>53</v>
      </c>
      <c r="C24" s="10" t="s">
        <v>54</v>
      </c>
      <c r="D24" s="8" t="s">
        <v>28</v>
      </c>
      <c r="E24" s="10" t="s">
        <v>54</v>
      </c>
      <c r="F24" s="10" t="s">
        <v>54</v>
      </c>
    </row>
    <row r="25" spans="1:6">
      <c r="A25" s="8">
        <v>22</v>
      </c>
      <c r="B25" s="9" t="s">
        <v>55</v>
      </c>
      <c r="C25" s="10" t="s">
        <v>56</v>
      </c>
      <c r="D25" s="8" t="s">
        <v>28</v>
      </c>
      <c r="E25" s="10" t="s">
        <v>56</v>
      </c>
      <c r="F25" s="10" t="s">
        <v>56</v>
      </c>
    </row>
    <row r="26" spans="1:6">
      <c r="A26" s="8">
        <v>23</v>
      </c>
      <c r="B26" s="9" t="s">
        <v>57</v>
      </c>
      <c r="C26" s="10" t="s">
        <v>58</v>
      </c>
      <c r="D26" s="8" t="s">
        <v>28</v>
      </c>
      <c r="E26" s="10" t="s">
        <v>58</v>
      </c>
      <c r="F26" s="10" t="s">
        <v>58</v>
      </c>
    </row>
    <row r="27" spans="1:6">
      <c r="A27" s="8">
        <v>24</v>
      </c>
      <c r="B27" s="9" t="s">
        <v>59</v>
      </c>
      <c r="C27" s="10" t="s">
        <v>60</v>
      </c>
      <c r="D27" s="8" t="s">
        <v>28</v>
      </c>
      <c r="E27" s="10" t="s">
        <v>60</v>
      </c>
      <c r="F27" s="10" t="s">
        <v>60</v>
      </c>
    </row>
    <row r="28" spans="1:6">
      <c r="A28" s="8">
        <v>25</v>
      </c>
      <c r="B28" s="9" t="s">
        <v>61</v>
      </c>
      <c r="C28" s="10" t="s">
        <v>62</v>
      </c>
      <c r="D28" s="8" t="s">
        <v>28</v>
      </c>
      <c r="E28" s="10" t="s">
        <v>62</v>
      </c>
      <c r="F28" s="10" t="s">
        <v>62</v>
      </c>
    </row>
    <row r="29" spans="1:6">
      <c r="A29" s="8">
        <v>26</v>
      </c>
      <c r="B29" s="9" t="s">
        <v>63</v>
      </c>
      <c r="C29" s="10" t="s">
        <v>64</v>
      </c>
      <c r="D29" s="8" t="s">
        <v>28</v>
      </c>
      <c r="E29" s="10" t="s">
        <v>64</v>
      </c>
      <c r="F29" s="10" t="s">
        <v>64</v>
      </c>
    </row>
    <row r="30" spans="1:6">
      <c r="A30" s="8">
        <v>27</v>
      </c>
      <c r="B30" s="11" t="s">
        <v>65</v>
      </c>
      <c r="C30" s="10" t="s">
        <v>66</v>
      </c>
      <c r="D30" s="8" t="s">
        <v>28</v>
      </c>
      <c r="E30" s="10" t="s">
        <v>66</v>
      </c>
      <c r="F30" s="10" t="s">
        <v>66</v>
      </c>
    </row>
    <row r="31" spans="1:6">
      <c r="A31" s="8">
        <v>28</v>
      </c>
      <c r="B31" s="9" t="s">
        <v>67</v>
      </c>
      <c r="C31" s="10" t="s">
        <v>68</v>
      </c>
      <c r="D31" s="8" t="s">
        <v>28</v>
      </c>
      <c r="E31" s="10" t="s">
        <v>68</v>
      </c>
      <c r="F31" s="10" t="s">
        <v>68</v>
      </c>
    </row>
    <row r="32" spans="1:6">
      <c r="A32" s="8">
        <v>29</v>
      </c>
      <c r="B32" s="11" t="s">
        <v>69</v>
      </c>
      <c r="C32" s="12" t="s">
        <v>70</v>
      </c>
      <c r="D32" s="8" t="s">
        <v>28</v>
      </c>
      <c r="E32" s="12" t="s">
        <v>70</v>
      </c>
      <c r="F32" s="12" t="s">
        <v>70</v>
      </c>
    </row>
    <row r="33" spans="1:6">
      <c r="A33" s="8">
        <v>30</v>
      </c>
      <c r="B33" s="11" t="s">
        <v>71</v>
      </c>
      <c r="C33" s="12" t="s">
        <v>18</v>
      </c>
      <c r="D33" s="8" t="s">
        <v>28</v>
      </c>
      <c r="E33" s="12" t="s">
        <v>72</v>
      </c>
      <c r="F33" s="12" t="s">
        <v>72</v>
      </c>
    </row>
    <row r="34" spans="1:6">
      <c r="A34" s="8">
        <v>31</v>
      </c>
      <c r="B34" s="9" t="s">
        <v>73</v>
      </c>
      <c r="C34" s="10" t="s">
        <v>74</v>
      </c>
      <c r="D34" s="8" t="s">
        <v>75</v>
      </c>
      <c r="E34" s="10" t="s">
        <v>74</v>
      </c>
      <c r="F34" s="10" t="s">
        <v>74</v>
      </c>
    </row>
    <row r="35" spans="1:6">
      <c r="A35" s="8">
        <v>32</v>
      </c>
      <c r="B35" s="9" t="s">
        <v>76</v>
      </c>
      <c r="C35" s="8" t="str">
        <f t="shared" ref="C35:F35" si="0">"090073"</f>
        <v>090073</v>
      </c>
      <c r="D35" s="8" t="s">
        <v>77</v>
      </c>
      <c r="E35" s="8" t="str">
        <f t="shared" si="0"/>
        <v>090073</v>
      </c>
      <c r="F35" s="8" t="str">
        <f t="shared" si="0"/>
        <v>090073</v>
      </c>
    </row>
    <row r="36" spans="1:6">
      <c r="A36" s="8">
        <v>33</v>
      </c>
      <c r="B36" s="11" t="s">
        <v>78</v>
      </c>
      <c r="C36" s="12" t="s">
        <v>79</v>
      </c>
      <c r="D36" s="8" t="s">
        <v>77</v>
      </c>
      <c r="E36" s="12" t="s">
        <v>79</v>
      </c>
      <c r="F36" s="12" t="s">
        <v>79</v>
      </c>
    </row>
    <row r="37" spans="1:6">
      <c r="A37" s="8">
        <v>34</v>
      </c>
      <c r="B37" s="9" t="s">
        <v>80</v>
      </c>
      <c r="C37" s="8" t="str">
        <f t="shared" ref="C37:F37" si="1">"090113"</f>
        <v>090113</v>
      </c>
      <c r="D37" s="8" t="s">
        <v>77</v>
      </c>
      <c r="E37" s="8" t="str">
        <f t="shared" si="1"/>
        <v>090113</v>
      </c>
      <c r="F37" s="8" t="str">
        <f t="shared" si="1"/>
        <v>090113</v>
      </c>
    </row>
    <row r="38" spans="1:6">
      <c r="A38" s="8">
        <v>35</v>
      </c>
      <c r="B38" s="9" t="s">
        <v>81</v>
      </c>
      <c r="C38" s="8" t="str">
        <f t="shared" ref="C38:F38" si="2">"090117"</f>
        <v>090117</v>
      </c>
      <c r="D38" s="8" t="s">
        <v>77</v>
      </c>
      <c r="E38" s="8" t="str">
        <f t="shared" si="2"/>
        <v>090117</v>
      </c>
      <c r="F38" s="8" t="str">
        <f t="shared" si="2"/>
        <v>090117</v>
      </c>
    </row>
    <row r="39" spans="1:6">
      <c r="A39" s="8">
        <v>36</v>
      </c>
      <c r="B39" s="9" t="s">
        <v>82</v>
      </c>
      <c r="C39" s="8" t="str">
        <f t="shared" ref="C39:F39" si="3">"090154"</f>
        <v>090154</v>
      </c>
      <c r="D39" s="8" t="s">
        <v>77</v>
      </c>
      <c r="E39" s="8" t="str">
        <f t="shared" si="3"/>
        <v>090154</v>
      </c>
      <c r="F39" s="8" t="str">
        <f t="shared" si="3"/>
        <v>090154</v>
      </c>
    </row>
    <row r="40" spans="1:6">
      <c r="A40" s="8">
        <v>37</v>
      </c>
      <c r="B40" s="9" t="s">
        <v>83</v>
      </c>
      <c r="C40" s="8" t="str">
        <f t="shared" ref="C40:F40" si="4">"090107"</f>
        <v>090107</v>
      </c>
      <c r="D40" s="8" t="s">
        <v>77</v>
      </c>
      <c r="E40" s="8" t="str">
        <f t="shared" si="4"/>
        <v>090107</v>
      </c>
      <c r="F40" s="8" t="str">
        <f t="shared" si="4"/>
        <v>090107</v>
      </c>
    </row>
    <row r="41" spans="1:6">
      <c r="A41" s="8">
        <v>38</v>
      </c>
      <c r="B41" s="9" t="s">
        <v>84</v>
      </c>
      <c r="C41" s="8" t="str">
        <f t="shared" ref="C41:F41" si="5">"090145"</f>
        <v>090145</v>
      </c>
      <c r="D41" s="8" t="s">
        <v>77</v>
      </c>
      <c r="E41" s="8" t="str">
        <f t="shared" si="5"/>
        <v>090145</v>
      </c>
      <c r="F41" s="8" t="str">
        <f t="shared" si="5"/>
        <v>090145</v>
      </c>
    </row>
    <row r="42" spans="1:6">
      <c r="A42" s="8">
        <v>39</v>
      </c>
      <c r="B42" s="9" t="s">
        <v>85</v>
      </c>
      <c r="C42" s="8" t="str">
        <f t="shared" ref="C42:F42" si="6">"090146"</f>
        <v>090146</v>
      </c>
      <c r="D42" s="8" t="s">
        <v>77</v>
      </c>
      <c r="E42" s="8" t="str">
        <f t="shared" si="6"/>
        <v>090146</v>
      </c>
      <c r="F42" s="8" t="str">
        <f t="shared" si="6"/>
        <v>090146</v>
      </c>
    </row>
    <row r="43" spans="1:6">
      <c r="A43" s="8">
        <v>40</v>
      </c>
      <c r="B43" s="9" t="s">
        <v>86</v>
      </c>
      <c r="C43" s="8" t="str">
        <f t="shared" ref="C43:F43" si="7">"090022"</f>
        <v>090022</v>
      </c>
      <c r="D43" s="8" t="s">
        <v>77</v>
      </c>
      <c r="E43" s="8" t="str">
        <f t="shared" si="7"/>
        <v>090022</v>
      </c>
      <c r="F43" s="8" t="str">
        <f t="shared" si="7"/>
        <v>090022</v>
      </c>
    </row>
    <row r="44" spans="1:6">
      <c r="A44" s="8">
        <v>41</v>
      </c>
      <c r="B44" s="9" t="s">
        <v>87</v>
      </c>
      <c r="C44" s="8" t="str">
        <f t="shared" ref="C44:F44" si="8">"090109"</f>
        <v>090109</v>
      </c>
      <c r="D44" s="8" t="s">
        <v>77</v>
      </c>
      <c r="E44" s="8" t="str">
        <f t="shared" si="8"/>
        <v>090109</v>
      </c>
      <c r="F44" s="8" t="str">
        <f t="shared" si="8"/>
        <v>090109</v>
      </c>
    </row>
    <row r="45" spans="1:6">
      <c r="A45" s="8">
        <v>42</v>
      </c>
      <c r="B45" s="9" t="s">
        <v>88</v>
      </c>
      <c r="C45" s="10" t="s">
        <v>89</v>
      </c>
      <c r="D45" s="8" t="s">
        <v>77</v>
      </c>
      <c r="E45" s="10" t="s">
        <v>89</v>
      </c>
      <c r="F45" s="10" t="s">
        <v>89</v>
      </c>
    </row>
    <row r="46" spans="1:6">
      <c r="A46" s="8">
        <v>43</v>
      </c>
      <c r="B46" s="9" t="s">
        <v>90</v>
      </c>
      <c r="C46" s="10" t="s">
        <v>91</v>
      </c>
      <c r="D46" s="8" t="s">
        <v>77</v>
      </c>
      <c r="E46" s="10" t="s">
        <v>91</v>
      </c>
      <c r="F46" s="10" t="s">
        <v>91</v>
      </c>
    </row>
    <row r="47" spans="1:6">
      <c r="A47" s="8">
        <v>44</v>
      </c>
      <c r="B47" s="9" t="s">
        <v>92</v>
      </c>
      <c r="C47" s="10" t="s">
        <v>93</v>
      </c>
      <c r="D47" s="8" t="s">
        <v>77</v>
      </c>
      <c r="E47" s="10" t="s">
        <v>93</v>
      </c>
      <c r="F47" s="10" t="s">
        <v>93</v>
      </c>
    </row>
    <row r="48" spans="1:6">
      <c r="A48" s="8">
        <v>45</v>
      </c>
      <c r="B48" s="9" t="s">
        <v>94</v>
      </c>
      <c r="C48" s="10" t="s">
        <v>95</v>
      </c>
      <c r="D48" s="8" t="s">
        <v>77</v>
      </c>
      <c r="E48" s="10" t="s">
        <v>95</v>
      </c>
      <c r="F48" s="10" t="s">
        <v>95</v>
      </c>
    </row>
    <row r="49" spans="1:6">
      <c r="A49" s="8">
        <v>46</v>
      </c>
      <c r="B49" s="9" t="s">
        <v>96</v>
      </c>
      <c r="C49" s="10" t="s">
        <v>97</v>
      </c>
      <c r="D49" s="8" t="s">
        <v>77</v>
      </c>
      <c r="E49" s="10" t="s">
        <v>97</v>
      </c>
      <c r="F49" s="10" t="s">
        <v>97</v>
      </c>
    </row>
    <row r="50" spans="1:6">
      <c r="A50" s="8">
        <v>47</v>
      </c>
      <c r="B50" s="9" t="s">
        <v>98</v>
      </c>
      <c r="C50" s="10" t="s">
        <v>99</v>
      </c>
      <c r="D50" s="8" t="s">
        <v>77</v>
      </c>
      <c r="E50" s="10" t="s">
        <v>99</v>
      </c>
      <c r="F50" s="10" t="s">
        <v>99</v>
      </c>
    </row>
    <row r="51" spans="1:6">
      <c r="A51" s="8">
        <v>48</v>
      </c>
      <c r="B51" s="9" t="s">
        <v>100</v>
      </c>
      <c r="C51" s="10" t="s">
        <v>101</v>
      </c>
      <c r="D51" s="8" t="s">
        <v>77</v>
      </c>
      <c r="E51" s="10" t="s">
        <v>101</v>
      </c>
      <c r="F51" s="10" t="s">
        <v>101</v>
      </c>
    </row>
    <row r="52" spans="1:6">
      <c r="A52" s="8">
        <v>49</v>
      </c>
      <c r="B52" s="9" t="s">
        <v>102</v>
      </c>
      <c r="C52" s="10" t="s">
        <v>103</v>
      </c>
      <c r="D52" s="8" t="s">
        <v>77</v>
      </c>
      <c r="E52" s="10" t="s">
        <v>103</v>
      </c>
      <c r="F52" s="10" t="s">
        <v>103</v>
      </c>
    </row>
    <row r="53" spans="1:6">
      <c r="A53" s="8">
        <v>50</v>
      </c>
      <c r="B53" s="9" t="s">
        <v>104</v>
      </c>
      <c r="C53" s="10" t="s">
        <v>105</v>
      </c>
      <c r="D53" s="8" t="s">
        <v>77</v>
      </c>
      <c r="E53" s="10" t="s">
        <v>105</v>
      </c>
      <c r="F53" s="10" t="s">
        <v>105</v>
      </c>
    </row>
    <row r="54" spans="1:6">
      <c r="A54" s="8">
        <v>51</v>
      </c>
      <c r="B54" s="9" t="s">
        <v>106</v>
      </c>
      <c r="C54" s="10" t="s">
        <v>107</v>
      </c>
      <c r="D54" s="8" t="s">
        <v>77</v>
      </c>
      <c r="E54" s="10" t="s">
        <v>107</v>
      </c>
      <c r="F54" s="10" t="s">
        <v>107</v>
      </c>
    </row>
    <row r="55" spans="1:6">
      <c r="A55" s="8">
        <v>52</v>
      </c>
      <c r="B55" s="9" t="s">
        <v>108</v>
      </c>
      <c r="C55" s="10" t="s">
        <v>109</v>
      </c>
      <c r="D55" s="8" t="s">
        <v>77</v>
      </c>
      <c r="E55" s="10" t="s">
        <v>109</v>
      </c>
      <c r="F55" s="10" t="s">
        <v>109</v>
      </c>
    </row>
    <row r="56" spans="1:6">
      <c r="A56" s="8">
        <v>53</v>
      </c>
      <c r="B56" s="9" t="s">
        <v>110</v>
      </c>
      <c r="C56" s="10" t="s">
        <v>111</v>
      </c>
      <c r="D56" s="8" t="s">
        <v>77</v>
      </c>
      <c r="E56" s="10" t="s">
        <v>111</v>
      </c>
      <c r="F56" s="10" t="s">
        <v>111</v>
      </c>
    </row>
    <row r="57" spans="1:6">
      <c r="A57" s="8">
        <v>54</v>
      </c>
      <c r="B57" s="9" t="s">
        <v>112</v>
      </c>
      <c r="C57" s="10" t="s">
        <v>113</v>
      </c>
      <c r="D57" s="8" t="s">
        <v>77</v>
      </c>
      <c r="E57" s="10" t="s">
        <v>113</v>
      </c>
      <c r="F57" s="10" t="s">
        <v>113</v>
      </c>
    </row>
    <row r="58" spans="1:6">
      <c r="A58" s="8">
        <v>55</v>
      </c>
      <c r="B58" s="9" t="s">
        <v>114</v>
      </c>
      <c r="C58" s="10" t="s">
        <v>115</v>
      </c>
      <c r="D58" s="8" t="s">
        <v>77</v>
      </c>
      <c r="E58" s="10" t="s">
        <v>115</v>
      </c>
      <c r="F58" s="10" t="s">
        <v>115</v>
      </c>
    </row>
    <row r="59" spans="1:6">
      <c r="A59" s="8">
        <v>56</v>
      </c>
      <c r="B59" s="9" t="s">
        <v>116</v>
      </c>
      <c r="C59" s="10" t="s">
        <v>117</v>
      </c>
      <c r="D59" s="8" t="s">
        <v>77</v>
      </c>
      <c r="E59" s="10" t="s">
        <v>117</v>
      </c>
      <c r="F59" s="10" t="s">
        <v>117</v>
      </c>
    </row>
    <row r="60" spans="1:6">
      <c r="A60" s="8">
        <v>57</v>
      </c>
      <c r="B60" s="9" t="s">
        <v>118</v>
      </c>
      <c r="C60" s="10" t="s">
        <v>119</v>
      </c>
      <c r="D60" s="8" t="s">
        <v>77</v>
      </c>
      <c r="E60" s="10" t="s">
        <v>119</v>
      </c>
      <c r="F60" s="10" t="s">
        <v>119</v>
      </c>
    </row>
    <row r="61" spans="1:6">
      <c r="A61" s="8">
        <v>58</v>
      </c>
      <c r="B61" s="9" t="s">
        <v>120</v>
      </c>
      <c r="C61" s="10" t="s">
        <v>121</v>
      </c>
      <c r="D61" s="8" t="s">
        <v>77</v>
      </c>
      <c r="E61" s="10" t="s">
        <v>121</v>
      </c>
      <c r="F61" s="10" t="s">
        <v>121</v>
      </c>
    </row>
    <row r="62" spans="1:6">
      <c r="A62" s="8">
        <v>59</v>
      </c>
      <c r="B62" s="9" t="s">
        <v>122</v>
      </c>
      <c r="C62" s="10" t="s">
        <v>123</v>
      </c>
      <c r="D62" s="8" t="s">
        <v>77</v>
      </c>
      <c r="E62" s="10" t="s">
        <v>123</v>
      </c>
      <c r="F62" s="10" t="s">
        <v>123</v>
      </c>
    </row>
    <row r="63" spans="1:6">
      <c r="A63" s="8">
        <v>60</v>
      </c>
      <c r="B63" s="9" t="s">
        <v>124</v>
      </c>
      <c r="C63" s="10" t="s">
        <v>125</v>
      </c>
      <c r="D63" s="8" t="s">
        <v>77</v>
      </c>
      <c r="E63" s="10" t="s">
        <v>125</v>
      </c>
      <c r="F63" s="10" t="s">
        <v>125</v>
      </c>
    </row>
    <row r="64" spans="1:6">
      <c r="A64" s="8">
        <v>61</v>
      </c>
      <c r="B64" s="9" t="s">
        <v>126</v>
      </c>
      <c r="C64" s="10" t="s">
        <v>18</v>
      </c>
      <c r="D64" s="8" t="s">
        <v>77</v>
      </c>
      <c r="E64" s="10" t="s">
        <v>127</v>
      </c>
      <c r="F64" s="10" t="s">
        <v>127</v>
      </c>
    </row>
    <row r="65" spans="1:6">
      <c r="A65" s="8">
        <v>62</v>
      </c>
      <c r="B65" s="9" t="s">
        <v>128</v>
      </c>
      <c r="C65" s="10" t="s">
        <v>129</v>
      </c>
      <c r="D65" s="8" t="s">
        <v>77</v>
      </c>
      <c r="E65" s="10" t="s">
        <v>129</v>
      </c>
      <c r="F65" s="10" t="s">
        <v>129</v>
      </c>
    </row>
    <row r="66" spans="1:6">
      <c r="A66" s="8">
        <v>63</v>
      </c>
      <c r="B66" s="9" t="s">
        <v>130</v>
      </c>
      <c r="C66" s="10" t="s">
        <v>131</v>
      </c>
      <c r="D66" s="8" t="s">
        <v>77</v>
      </c>
      <c r="E66" s="10" t="s">
        <v>131</v>
      </c>
      <c r="F66" s="10" t="s">
        <v>131</v>
      </c>
    </row>
    <row r="67" spans="1:6">
      <c r="A67" s="8">
        <v>64</v>
      </c>
      <c r="B67" s="9" t="s">
        <v>132</v>
      </c>
      <c r="C67" s="10" t="s">
        <v>133</v>
      </c>
      <c r="D67" s="8" t="s">
        <v>77</v>
      </c>
      <c r="E67" s="10" t="s">
        <v>133</v>
      </c>
      <c r="F67" s="10" t="s">
        <v>133</v>
      </c>
    </row>
    <row r="68" spans="1:6">
      <c r="A68" s="8">
        <v>65</v>
      </c>
      <c r="B68" s="9" t="s">
        <v>134</v>
      </c>
      <c r="C68" s="10" t="s">
        <v>135</v>
      </c>
      <c r="D68" s="8" t="s">
        <v>77</v>
      </c>
      <c r="E68" s="10" t="s">
        <v>135</v>
      </c>
      <c r="F68" s="10" t="s">
        <v>135</v>
      </c>
    </row>
    <row r="69" spans="1:6">
      <c r="A69" s="8">
        <v>66</v>
      </c>
      <c r="B69" s="11" t="s">
        <v>136</v>
      </c>
      <c r="C69" s="12" t="s">
        <v>137</v>
      </c>
      <c r="D69" s="8" t="s">
        <v>77</v>
      </c>
      <c r="E69" s="12" t="s">
        <v>137</v>
      </c>
      <c r="F69" s="12" t="s">
        <v>137</v>
      </c>
    </row>
    <row r="70" spans="1:6">
      <c r="A70" s="8">
        <v>67</v>
      </c>
      <c r="B70" s="11" t="s">
        <v>138</v>
      </c>
      <c r="C70" s="12" t="s">
        <v>139</v>
      </c>
      <c r="D70" s="8" t="s">
        <v>77</v>
      </c>
      <c r="E70" s="12" t="s">
        <v>139</v>
      </c>
      <c r="F70" s="12" t="s">
        <v>139</v>
      </c>
    </row>
    <row r="71" spans="1:6">
      <c r="A71" s="8">
        <v>68</v>
      </c>
      <c r="B71" s="11" t="s">
        <v>140</v>
      </c>
      <c r="C71" s="10" t="s">
        <v>141</v>
      </c>
      <c r="D71" s="8" t="s">
        <v>77</v>
      </c>
      <c r="E71" s="10" t="s">
        <v>141</v>
      </c>
      <c r="F71" s="10" t="s">
        <v>141</v>
      </c>
    </row>
    <row r="72" spans="1:6">
      <c r="A72" s="8">
        <v>69</v>
      </c>
      <c r="B72" s="11" t="s">
        <v>142</v>
      </c>
      <c r="C72" s="10" t="s">
        <v>143</v>
      </c>
      <c r="D72" s="8" t="s">
        <v>77</v>
      </c>
      <c r="E72" s="10" t="s">
        <v>143</v>
      </c>
      <c r="F72" s="10" t="s">
        <v>143</v>
      </c>
    </row>
    <row r="73" spans="1:6">
      <c r="A73" s="8">
        <v>70</v>
      </c>
      <c r="B73" s="11" t="s">
        <v>144</v>
      </c>
      <c r="C73" s="12" t="s">
        <v>145</v>
      </c>
      <c r="D73" s="8" t="s">
        <v>77</v>
      </c>
      <c r="E73" s="12" t="s">
        <v>145</v>
      </c>
      <c r="F73" s="12" t="s">
        <v>145</v>
      </c>
    </row>
    <row r="74" spans="1:6">
      <c r="A74" s="8">
        <v>71</v>
      </c>
      <c r="B74" s="9" t="s">
        <v>146</v>
      </c>
      <c r="C74" s="10" t="s">
        <v>147</v>
      </c>
      <c r="D74" s="8" t="s">
        <v>148</v>
      </c>
      <c r="E74" s="10" t="s">
        <v>147</v>
      </c>
      <c r="F74" s="10" t="s">
        <v>147</v>
      </c>
    </row>
    <row r="75" spans="1:6">
      <c r="A75" s="8">
        <v>72</v>
      </c>
      <c r="B75" s="9" t="s">
        <v>149</v>
      </c>
      <c r="C75" s="10" t="s">
        <v>150</v>
      </c>
      <c r="D75" s="8" t="s">
        <v>148</v>
      </c>
      <c r="E75" s="10" t="s">
        <v>150</v>
      </c>
      <c r="F75" s="10" t="s">
        <v>150</v>
      </c>
    </row>
    <row r="76" spans="1:6">
      <c r="A76" s="8">
        <v>73</v>
      </c>
      <c r="B76" s="11" t="s">
        <v>151</v>
      </c>
      <c r="C76" s="8" t="str">
        <f t="shared" ref="C76:F76" si="9">"090140"</f>
        <v>090140</v>
      </c>
      <c r="D76" s="8" t="s">
        <v>148</v>
      </c>
      <c r="E76" s="8" t="str">
        <f t="shared" si="9"/>
        <v>090140</v>
      </c>
      <c r="F76" s="8" t="str">
        <f t="shared" si="9"/>
        <v>090140</v>
      </c>
    </row>
    <row r="77" spans="1:6">
      <c r="A77" s="8">
        <v>74</v>
      </c>
      <c r="B77" s="9" t="s">
        <v>152</v>
      </c>
      <c r="C77" s="8" t="str">
        <f t="shared" ref="C77:F77" si="10">"090098"</f>
        <v>090098</v>
      </c>
      <c r="D77" s="8" t="s">
        <v>148</v>
      </c>
      <c r="E77" s="8" t="str">
        <f t="shared" si="10"/>
        <v>090098</v>
      </c>
      <c r="F77" s="8" t="str">
        <f t="shared" si="10"/>
        <v>090098</v>
      </c>
    </row>
    <row r="78" spans="1:6">
      <c r="A78" s="8">
        <v>75</v>
      </c>
      <c r="B78" s="9" t="s">
        <v>153</v>
      </c>
      <c r="C78" s="8" t="str">
        <f t="shared" ref="C78:F78" si="11">"090011"</f>
        <v>090011</v>
      </c>
      <c r="D78" s="8" t="s">
        <v>148</v>
      </c>
      <c r="E78" s="8" t="str">
        <f t="shared" si="11"/>
        <v>090011</v>
      </c>
      <c r="F78" s="8" t="str">
        <f t="shared" si="11"/>
        <v>090011</v>
      </c>
    </row>
    <row r="79" spans="1:6">
      <c r="A79" s="8">
        <v>76</v>
      </c>
      <c r="B79" s="9" t="s">
        <v>154</v>
      </c>
      <c r="C79" s="8" t="str">
        <f t="shared" ref="C79:F79" si="12">"090150"</f>
        <v>090150</v>
      </c>
      <c r="D79" s="8" t="s">
        <v>148</v>
      </c>
      <c r="E79" s="8" t="str">
        <f t="shared" si="12"/>
        <v>090150</v>
      </c>
      <c r="F79" s="8" t="str">
        <f t="shared" si="12"/>
        <v>090150</v>
      </c>
    </row>
    <row r="80" spans="1:6">
      <c r="A80" s="8">
        <v>77</v>
      </c>
      <c r="B80" s="9" t="s">
        <v>155</v>
      </c>
      <c r="C80" s="8" t="str">
        <f t="shared" ref="C80:F80" si="13">"090077"</f>
        <v>090077</v>
      </c>
      <c r="D80" s="8" t="s">
        <v>148</v>
      </c>
      <c r="E80" s="8" t="str">
        <f t="shared" si="13"/>
        <v>090077</v>
      </c>
      <c r="F80" s="8" t="str">
        <f t="shared" si="13"/>
        <v>090077</v>
      </c>
    </row>
    <row r="81" spans="1:6">
      <c r="A81" s="8">
        <v>78</v>
      </c>
      <c r="B81" s="9" t="s">
        <v>156</v>
      </c>
      <c r="C81" s="8" t="str">
        <f t="shared" ref="C81:F81" si="14">"090035"</f>
        <v>090035</v>
      </c>
      <c r="D81" s="8" t="s">
        <v>148</v>
      </c>
      <c r="E81" s="8" t="str">
        <f t="shared" si="14"/>
        <v>090035</v>
      </c>
      <c r="F81" s="8" t="str">
        <f t="shared" si="14"/>
        <v>090035</v>
      </c>
    </row>
    <row r="82" spans="1:6">
      <c r="A82" s="8">
        <v>79</v>
      </c>
      <c r="B82" s="9" t="s">
        <v>157</v>
      </c>
      <c r="C82" s="8" t="str">
        <f t="shared" ref="C82:F82" si="15">"090042"</f>
        <v>090042</v>
      </c>
      <c r="D82" s="8" t="s">
        <v>148</v>
      </c>
      <c r="E82" s="8" t="str">
        <f t="shared" si="15"/>
        <v>090042</v>
      </c>
      <c r="F82" s="8" t="str">
        <f t="shared" si="15"/>
        <v>090042</v>
      </c>
    </row>
    <row r="83" spans="1:6">
      <c r="A83" s="8">
        <v>80</v>
      </c>
      <c r="B83" s="9" t="s">
        <v>158</v>
      </c>
      <c r="C83" s="8" t="str">
        <f t="shared" ref="C83:F83" si="16">"090014"</f>
        <v>090014</v>
      </c>
      <c r="D83" s="8" t="s">
        <v>148</v>
      </c>
      <c r="E83" s="8" t="str">
        <f t="shared" si="16"/>
        <v>090014</v>
      </c>
      <c r="F83" s="8" t="str">
        <f t="shared" si="16"/>
        <v>090014</v>
      </c>
    </row>
    <row r="84" spans="1:6">
      <c r="A84" s="8">
        <v>81</v>
      </c>
      <c r="B84" s="11" t="s">
        <v>159</v>
      </c>
      <c r="C84" s="13" t="str">
        <f t="shared" ref="C84:F84" si="17">"090051"</f>
        <v>090051</v>
      </c>
      <c r="D84" s="8" t="s">
        <v>148</v>
      </c>
      <c r="E84" s="13" t="str">
        <f t="shared" si="17"/>
        <v>090051</v>
      </c>
      <c r="F84" s="13" t="str">
        <f t="shared" si="17"/>
        <v>090051</v>
      </c>
    </row>
    <row r="85" spans="1:6">
      <c r="A85" s="8">
        <v>82</v>
      </c>
      <c r="B85" s="9" t="s">
        <v>160</v>
      </c>
      <c r="C85" s="8" t="str">
        <f t="shared" ref="C85:F85" si="18">"090024"</f>
        <v>090024</v>
      </c>
      <c r="D85" s="8" t="s">
        <v>148</v>
      </c>
      <c r="E85" s="8" t="str">
        <f t="shared" si="18"/>
        <v>090024</v>
      </c>
      <c r="F85" s="8" t="str">
        <f t="shared" si="18"/>
        <v>090024</v>
      </c>
    </row>
    <row r="86" spans="1:6">
      <c r="A86" s="8">
        <v>83</v>
      </c>
      <c r="B86" s="9" t="s">
        <v>161</v>
      </c>
      <c r="C86" s="8" t="str">
        <f t="shared" ref="C86:F86" si="19">"090026"</f>
        <v>090026</v>
      </c>
      <c r="D86" s="8" t="s">
        <v>148</v>
      </c>
      <c r="E86" s="8" t="str">
        <f t="shared" si="19"/>
        <v>090026</v>
      </c>
      <c r="F86" s="8" t="str">
        <f t="shared" si="19"/>
        <v>090026</v>
      </c>
    </row>
    <row r="87" spans="1:6">
      <c r="A87" s="8">
        <v>84</v>
      </c>
      <c r="B87" s="9" t="s">
        <v>162</v>
      </c>
      <c r="C87" s="8" t="str">
        <f t="shared" ref="C87:F87" si="20">"090027"</f>
        <v>090027</v>
      </c>
      <c r="D87" s="8" t="s">
        <v>148</v>
      </c>
      <c r="E87" s="8" t="str">
        <f t="shared" si="20"/>
        <v>090027</v>
      </c>
      <c r="F87" s="8" t="str">
        <f t="shared" si="20"/>
        <v>090027</v>
      </c>
    </row>
    <row r="88" spans="1:6">
      <c r="A88" s="8">
        <v>85</v>
      </c>
      <c r="B88" s="9" t="s">
        <v>163</v>
      </c>
      <c r="C88" s="8" t="str">
        <f t="shared" ref="C88:F88" si="21">"090096"</f>
        <v>090096</v>
      </c>
      <c r="D88" s="8" t="s">
        <v>148</v>
      </c>
      <c r="E88" s="8" t="str">
        <f t="shared" si="21"/>
        <v>090096</v>
      </c>
      <c r="F88" s="8" t="str">
        <f t="shared" si="21"/>
        <v>090096</v>
      </c>
    </row>
    <row r="89" spans="1:6">
      <c r="A89" s="8">
        <v>86</v>
      </c>
      <c r="B89" s="9" t="s">
        <v>164</v>
      </c>
      <c r="C89" s="8" t="str">
        <f t="shared" ref="C89:F89" si="22">"090044"</f>
        <v>090044</v>
      </c>
      <c r="D89" s="8" t="s">
        <v>148</v>
      </c>
      <c r="E89" s="8" t="str">
        <f t="shared" si="22"/>
        <v>090044</v>
      </c>
      <c r="F89" s="8" t="str">
        <f t="shared" si="22"/>
        <v>090044</v>
      </c>
    </row>
    <row r="90" spans="1:6">
      <c r="A90" s="8">
        <v>87</v>
      </c>
      <c r="B90" s="9" t="s">
        <v>165</v>
      </c>
      <c r="C90" s="8" t="str">
        <f t="shared" ref="C90:F90" si="23">"090012"</f>
        <v>090012</v>
      </c>
      <c r="D90" s="8" t="s">
        <v>148</v>
      </c>
      <c r="E90" s="8" t="str">
        <f t="shared" si="23"/>
        <v>090012</v>
      </c>
      <c r="F90" s="8" t="str">
        <f t="shared" si="23"/>
        <v>090012</v>
      </c>
    </row>
    <row r="91" spans="1:6">
      <c r="A91" s="8">
        <v>88</v>
      </c>
      <c r="B91" s="9" t="s">
        <v>166</v>
      </c>
      <c r="C91" s="8" t="str">
        <f t="shared" ref="C91:F91" si="24">"090093"</f>
        <v>090093</v>
      </c>
      <c r="D91" s="8" t="s">
        <v>148</v>
      </c>
      <c r="E91" s="8" t="str">
        <f t="shared" si="24"/>
        <v>090093</v>
      </c>
      <c r="F91" s="8" t="str">
        <f t="shared" si="24"/>
        <v>090093</v>
      </c>
    </row>
    <row r="92" spans="1:6">
      <c r="A92" s="8">
        <v>89</v>
      </c>
      <c r="B92" s="9" t="s">
        <v>167</v>
      </c>
      <c r="C92" s="8" t="str">
        <f t="shared" ref="C92:F92" si="25">"090114"</f>
        <v>090114</v>
      </c>
      <c r="D92" s="8" t="s">
        <v>148</v>
      </c>
      <c r="E92" s="8" t="str">
        <f t="shared" si="25"/>
        <v>090114</v>
      </c>
      <c r="F92" s="8" t="str">
        <f t="shared" si="25"/>
        <v>090114</v>
      </c>
    </row>
    <row r="93" spans="1:6">
      <c r="A93" s="8">
        <v>90</v>
      </c>
      <c r="B93" s="9" t="s">
        <v>168</v>
      </c>
      <c r="C93" s="8" t="str">
        <f t="shared" ref="C93:F93" si="26">"090125"</f>
        <v>090125</v>
      </c>
      <c r="D93" s="8" t="s">
        <v>148</v>
      </c>
      <c r="E93" s="8" t="str">
        <f t="shared" si="26"/>
        <v>090125</v>
      </c>
      <c r="F93" s="8" t="str">
        <f t="shared" si="26"/>
        <v>090125</v>
      </c>
    </row>
    <row r="94" spans="1:6">
      <c r="A94" s="8">
        <v>91</v>
      </c>
      <c r="B94" s="9" t="s">
        <v>169</v>
      </c>
      <c r="C94" s="8" t="str">
        <f t="shared" ref="C94:F94" si="27">"090040"</f>
        <v>090040</v>
      </c>
      <c r="D94" s="8" t="s">
        <v>148</v>
      </c>
      <c r="E94" s="8" t="str">
        <f t="shared" si="27"/>
        <v>090040</v>
      </c>
      <c r="F94" s="8" t="str">
        <f t="shared" si="27"/>
        <v>090040</v>
      </c>
    </row>
    <row r="95" spans="1:6">
      <c r="A95" s="8">
        <v>92</v>
      </c>
      <c r="B95" s="9" t="s">
        <v>170</v>
      </c>
      <c r="C95" s="8" t="str">
        <f t="shared" ref="C95:F95" si="28">"090106"</f>
        <v>090106</v>
      </c>
      <c r="D95" s="8" t="s">
        <v>148</v>
      </c>
      <c r="E95" s="8" t="str">
        <f t="shared" si="28"/>
        <v>090106</v>
      </c>
      <c r="F95" s="8" t="str">
        <f t="shared" si="28"/>
        <v>090106</v>
      </c>
    </row>
    <row r="96" spans="1:6">
      <c r="A96" s="8">
        <v>93</v>
      </c>
      <c r="B96" s="9" t="s">
        <v>171</v>
      </c>
      <c r="C96" s="8" t="str">
        <f t="shared" ref="C96:F96" si="29">"090099"</f>
        <v>090099</v>
      </c>
      <c r="D96" s="8" t="s">
        <v>148</v>
      </c>
      <c r="E96" s="8" t="str">
        <f t="shared" si="29"/>
        <v>090099</v>
      </c>
      <c r="F96" s="8" t="str">
        <f t="shared" si="29"/>
        <v>090099</v>
      </c>
    </row>
    <row r="97" spans="1:6">
      <c r="A97" s="8">
        <v>94</v>
      </c>
      <c r="B97" s="9" t="s">
        <v>172</v>
      </c>
      <c r="C97" s="13" t="str">
        <f>"090119"</f>
        <v>090119</v>
      </c>
      <c r="D97" s="8" t="s">
        <v>148</v>
      </c>
      <c r="E97" s="13" t="str">
        <f t="shared" ref="C97:F97" si="30">"090119"</f>
        <v>090119</v>
      </c>
      <c r="F97" s="13" t="str">
        <f t="shared" si="30"/>
        <v>090119</v>
      </c>
    </row>
    <row r="98" spans="1:6">
      <c r="A98" s="8">
        <v>95</v>
      </c>
      <c r="B98" s="9" t="s">
        <v>173</v>
      </c>
      <c r="C98" s="8" t="str">
        <f t="shared" ref="C98:F98" si="31">"090081"</f>
        <v>090081</v>
      </c>
      <c r="D98" s="8" t="s">
        <v>148</v>
      </c>
      <c r="E98" s="8" t="str">
        <f t="shared" si="31"/>
        <v>090081</v>
      </c>
      <c r="F98" s="8" t="str">
        <f t="shared" si="31"/>
        <v>090081</v>
      </c>
    </row>
    <row r="99" spans="1:6">
      <c r="A99" s="8">
        <v>96</v>
      </c>
      <c r="B99" s="9" t="s">
        <v>174</v>
      </c>
      <c r="C99" s="8" t="str">
        <f t="shared" ref="C99:F99" si="32">"090030"</f>
        <v>090030</v>
      </c>
      <c r="D99" s="8" t="s">
        <v>148</v>
      </c>
      <c r="E99" s="8" t="str">
        <f t="shared" si="32"/>
        <v>090030</v>
      </c>
      <c r="F99" s="8" t="str">
        <f t="shared" si="32"/>
        <v>090030</v>
      </c>
    </row>
    <row r="100" spans="1:6">
      <c r="A100" s="8">
        <v>97</v>
      </c>
      <c r="B100" s="9" t="s">
        <v>175</v>
      </c>
      <c r="C100" s="8" t="str">
        <f t="shared" ref="C100:F100" si="33">"090135"</f>
        <v>090135</v>
      </c>
      <c r="D100" s="8" t="s">
        <v>148</v>
      </c>
      <c r="E100" s="8" t="str">
        <f t="shared" si="33"/>
        <v>090135</v>
      </c>
      <c r="F100" s="8" t="str">
        <f t="shared" si="33"/>
        <v>090135</v>
      </c>
    </row>
    <row r="101" spans="1:6">
      <c r="A101" s="8">
        <v>98</v>
      </c>
      <c r="B101" s="9" t="s">
        <v>176</v>
      </c>
      <c r="C101" s="8" t="str">
        <f t="shared" ref="C101:F101" si="34">"090086"</f>
        <v>090086</v>
      </c>
      <c r="D101" s="8" t="s">
        <v>148</v>
      </c>
      <c r="E101" s="8" t="str">
        <f t="shared" si="34"/>
        <v>090086</v>
      </c>
      <c r="F101" s="8" t="str">
        <f t="shared" si="34"/>
        <v>090086</v>
      </c>
    </row>
    <row r="102" spans="1:6">
      <c r="A102" s="8">
        <v>99</v>
      </c>
      <c r="B102" s="11" t="s">
        <v>177</v>
      </c>
      <c r="C102" s="8" t="str">
        <f t="shared" ref="C102:F102" si="35">"090132"</f>
        <v>090132</v>
      </c>
      <c r="D102" s="8" t="s">
        <v>148</v>
      </c>
      <c r="E102" s="8" t="str">
        <f t="shared" si="35"/>
        <v>090132</v>
      </c>
      <c r="F102" s="8" t="str">
        <f t="shared" si="35"/>
        <v>090132</v>
      </c>
    </row>
    <row r="103" spans="1:6">
      <c r="A103" s="8">
        <v>100</v>
      </c>
      <c r="B103" s="9" t="s">
        <v>178</v>
      </c>
      <c r="C103" s="8" t="str">
        <f t="shared" ref="C103:F103" si="36">"090021"</f>
        <v>090021</v>
      </c>
      <c r="D103" s="8" t="s">
        <v>148</v>
      </c>
      <c r="E103" s="8" t="str">
        <f t="shared" si="36"/>
        <v>090021</v>
      </c>
      <c r="F103" s="8" t="str">
        <f t="shared" si="36"/>
        <v>090021</v>
      </c>
    </row>
    <row r="104" spans="1:6">
      <c r="A104" s="8">
        <v>101</v>
      </c>
      <c r="B104" s="9" t="s">
        <v>179</v>
      </c>
      <c r="C104" s="8" t="str">
        <f t="shared" ref="C104:F104" si="37">"090025"</f>
        <v>090025</v>
      </c>
      <c r="D104" s="8" t="s">
        <v>148</v>
      </c>
      <c r="E104" s="8" t="str">
        <f t="shared" si="37"/>
        <v>090025</v>
      </c>
      <c r="F104" s="8" t="str">
        <f t="shared" si="37"/>
        <v>090025</v>
      </c>
    </row>
    <row r="105" spans="1:6">
      <c r="A105" s="8">
        <v>102</v>
      </c>
      <c r="B105" s="9" t="s">
        <v>180</v>
      </c>
      <c r="C105" s="8" t="str">
        <f t="shared" ref="C105:F105" si="38">"090034"</f>
        <v>090034</v>
      </c>
      <c r="D105" s="8" t="s">
        <v>148</v>
      </c>
      <c r="E105" s="8" t="str">
        <f t="shared" si="38"/>
        <v>090034</v>
      </c>
      <c r="F105" s="8" t="str">
        <f t="shared" si="38"/>
        <v>090034</v>
      </c>
    </row>
    <row r="106" spans="1:6">
      <c r="A106" s="8">
        <v>103</v>
      </c>
      <c r="B106" s="9" t="s">
        <v>181</v>
      </c>
      <c r="C106" s="8" t="str">
        <f t="shared" ref="C106:F106" si="39">"090129"</f>
        <v>090129</v>
      </c>
      <c r="D106" s="8" t="s">
        <v>148</v>
      </c>
      <c r="E106" s="8" t="str">
        <f t="shared" si="39"/>
        <v>090129</v>
      </c>
      <c r="F106" s="8" t="str">
        <f t="shared" si="39"/>
        <v>090129</v>
      </c>
    </row>
    <row r="107" spans="1:6">
      <c r="A107" s="8">
        <v>104</v>
      </c>
      <c r="B107" s="9" t="s">
        <v>182</v>
      </c>
      <c r="C107" s="8" t="str">
        <f t="shared" ref="C107:F107" si="40">"090088"</f>
        <v>090088</v>
      </c>
      <c r="D107" s="8" t="s">
        <v>148</v>
      </c>
      <c r="E107" s="8" t="str">
        <f t="shared" si="40"/>
        <v>090088</v>
      </c>
      <c r="F107" s="8" t="str">
        <f t="shared" si="40"/>
        <v>090088</v>
      </c>
    </row>
    <row r="108" spans="1:6">
      <c r="A108" s="8">
        <v>105</v>
      </c>
      <c r="B108" s="11" t="s">
        <v>183</v>
      </c>
      <c r="C108" s="8" t="str">
        <f t="shared" ref="C108:F108" si="41">"090118"</f>
        <v>090118</v>
      </c>
      <c r="D108" s="8" t="s">
        <v>148</v>
      </c>
      <c r="E108" s="8" t="str">
        <f t="shared" si="41"/>
        <v>090118</v>
      </c>
      <c r="F108" s="8" t="str">
        <f t="shared" si="41"/>
        <v>090118</v>
      </c>
    </row>
    <row r="109" spans="1:6">
      <c r="A109" s="8">
        <v>106</v>
      </c>
      <c r="B109" s="9" t="s">
        <v>184</v>
      </c>
      <c r="C109" s="8" t="str">
        <f t="shared" ref="C109:F109" si="42">"090143"</f>
        <v>090143</v>
      </c>
      <c r="D109" s="8" t="s">
        <v>148</v>
      </c>
      <c r="E109" s="8" t="str">
        <f t="shared" si="42"/>
        <v>090143</v>
      </c>
      <c r="F109" s="8" t="str">
        <f t="shared" si="42"/>
        <v>090143</v>
      </c>
    </row>
    <row r="110" spans="1:6">
      <c r="A110" s="8">
        <v>107</v>
      </c>
      <c r="B110" s="9" t="s">
        <v>185</v>
      </c>
      <c r="C110" s="8" t="str">
        <f t="shared" ref="C110:F110" si="43">"090056"</f>
        <v>090056</v>
      </c>
      <c r="D110" s="8" t="s">
        <v>148</v>
      </c>
      <c r="E110" s="8" t="str">
        <f t="shared" si="43"/>
        <v>090056</v>
      </c>
      <c r="F110" s="8" t="str">
        <f t="shared" si="43"/>
        <v>090056</v>
      </c>
    </row>
    <row r="111" spans="1:6">
      <c r="A111" s="8">
        <v>108</v>
      </c>
      <c r="B111" s="11" t="s">
        <v>186</v>
      </c>
      <c r="C111" s="10" t="s">
        <v>187</v>
      </c>
      <c r="D111" s="8" t="s">
        <v>148</v>
      </c>
      <c r="E111" s="10" t="s">
        <v>187</v>
      </c>
      <c r="F111" s="10" t="s">
        <v>187</v>
      </c>
    </row>
    <row r="112" spans="1:6">
      <c r="A112" s="8">
        <v>109</v>
      </c>
      <c r="B112" s="9" t="s">
        <v>188</v>
      </c>
      <c r="C112" s="10" t="s">
        <v>189</v>
      </c>
      <c r="D112" s="8" t="s">
        <v>148</v>
      </c>
      <c r="E112" s="10" t="s">
        <v>189</v>
      </c>
      <c r="F112" s="10" t="s">
        <v>189</v>
      </c>
    </row>
    <row r="113" spans="1:6">
      <c r="A113" s="8">
        <v>110</v>
      </c>
      <c r="B113" s="9" t="s">
        <v>190</v>
      </c>
      <c r="C113" s="12" t="s">
        <v>191</v>
      </c>
      <c r="D113" s="8" t="s">
        <v>148</v>
      </c>
      <c r="E113" s="12" t="s">
        <v>191</v>
      </c>
      <c r="F113" s="12" t="s">
        <v>191</v>
      </c>
    </row>
    <row r="114" spans="1:6">
      <c r="A114" s="8">
        <v>111</v>
      </c>
      <c r="B114" s="11" t="s">
        <v>192</v>
      </c>
      <c r="C114" s="12" t="s">
        <v>193</v>
      </c>
      <c r="D114" s="8" t="s">
        <v>148</v>
      </c>
      <c r="E114" s="12" t="s">
        <v>193</v>
      </c>
      <c r="F114" s="12" t="s">
        <v>193</v>
      </c>
    </row>
    <row r="115" spans="1:6">
      <c r="A115" s="8">
        <v>112</v>
      </c>
      <c r="B115" s="11" t="s">
        <v>194</v>
      </c>
      <c r="C115" s="12" t="s">
        <v>18</v>
      </c>
      <c r="D115" s="8" t="s">
        <v>148</v>
      </c>
      <c r="E115" s="12" t="s">
        <v>195</v>
      </c>
      <c r="F115" s="12" t="s">
        <v>195</v>
      </c>
    </row>
  </sheetData>
  <mergeCells count="2">
    <mergeCell ref="A1:D1"/>
    <mergeCell ref="A2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2024-08-22T05:04:00Z</dcterms:created>
  <dcterms:modified xsi:type="dcterms:W3CDTF">2024-08-26T16:53:57Z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